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canet\Desktop\"/>
    </mc:Choice>
  </mc:AlternateContent>
  <xr:revisionPtr revIDLastSave="0" documentId="8_{2FF2E070-2D01-47EA-AE9E-40F67BE659A2}" xr6:coauthVersionLast="47" xr6:coauthVersionMax="47" xr10:uidLastSave="{00000000-0000-0000-0000-000000000000}"/>
  <bookViews>
    <workbookView xWindow="-110" yWindow="-110" windowWidth="19420" windowHeight="10420" tabRatio="905" xr2:uid="{00000000-000D-0000-FFFF-FFFF00000000}"/>
  </bookViews>
  <sheets>
    <sheet name="ÍNDICE" sheetId="19" r:id="rId1"/>
    <sheet name="AVISO LEGAL" sheetId="20" r:id="rId2"/>
    <sheet name="PRINCIPALES MAGNITUDES" sheetId="1" r:id="rId3"/>
    <sheet name="PÉRDIDAS Y GANANCIAS" sheetId="14" r:id="rId4"/>
    <sheet name="BALANCE DE SITUACIÓN" sheetId="17" r:id="rId5"/>
    <sheet name="FLUJOS DE EFECTIVO" sheetId="18" r:id="rId6"/>
    <sheet name="INVERSIONES" sheetId="16" r:id="rId7"/>
    <sheet name="DEUDA Y RDO FINANCIERO" sheetId="7" r:id="rId8"/>
    <sheet name="RESULTADOS POR ACTIVIDADES" sheetId="15" r:id="rId9"/>
    <sheet name="DISTRIBUCIÓN GAS" sheetId="9" r:id="rId10"/>
    <sheet name="DISTRIBUCIÓN ELECTRICIDAD" sheetId="11" r:id="rId11"/>
    <sheet name="GAS" sheetId="12" r:id="rId12"/>
    <sheet name="ELECTRICIDAD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7" l="1"/>
  <c r="I14" i="7"/>
  <c r="K14" i="7" s="1"/>
  <c r="G14" i="7"/>
  <c r="F14" i="7"/>
  <c r="K13" i="7"/>
  <c r="H13" i="7"/>
  <c r="K12" i="7"/>
  <c r="H12" i="7"/>
  <c r="K11" i="7"/>
  <c r="H11" i="7"/>
  <c r="H14" i="7" l="1"/>
</calcChain>
</file>

<file path=xl/sharedStrings.xml><?xml version="1.0" encoding="utf-8"?>
<sst xmlns="http://schemas.openxmlformats.org/spreadsheetml/2006/main" count="881" uniqueCount="432">
  <si>
    <t>%</t>
  </si>
  <si>
    <t>(€ millones)</t>
  </si>
  <si>
    <t>Importe neto de la cifra de negocios</t>
  </si>
  <si>
    <t>EBITDA</t>
  </si>
  <si>
    <t>Número medio de acciones (en millones)</t>
  </si>
  <si>
    <t>Patrimonio neto</t>
  </si>
  <si>
    <t>1T16</t>
  </si>
  <si>
    <t>Distribución de gas (GWh)</t>
  </si>
  <si>
    <t>Latinoamérica</t>
  </si>
  <si>
    <t>ATR</t>
  </si>
  <si>
    <t>Distribución de electricidad (GWh)</t>
  </si>
  <si>
    <t>Transmisión de electricidad (GWh)</t>
  </si>
  <si>
    <t>-</t>
  </si>
  <si>
    <t>Comercialización mayorista (GWh)</t>
  </si>
  <si>
    <t>España</t>
  </si>
  <si>
    <t>Comercialización minorista (GWh)</t>
  </si>
  <si>
    <t>Energía eléctrica producida (GWh)</t>
  </si>
  <si>
    <t>Generación</t>
  </si>
  <si>
    <t>Hidráulica</t>
  </si>
  <si>
    <t>Nuclear</t>
  </si>
  <si>
    <t>Carbón</t>
  </si>
  <si>
    <t>Ciclos combinados</t>
  </si>
  <si>
    <t>Renovable y cogeneración</t>
  </si>
  <si>
    <t>México (CC)</t>
  </si>
  <si>
    <t>México (eólico)</t>
  </si>
  <si>
    <t>Costa Rica (hidráulica)</t>
  </si>
  <si>
    <t>Panamá (hidráulica)</t>
  </si>
  <si>
    <t>República Dominicana (fuel)</t>
  </si>
  <si>
    <t>Capacidad de generación eléctrica (MW)</t>
  </si>
  <si>
    <t>Distribución gas</t>
  </si>
  <si>
    <t>Gas</t>
  </si>
  <si>
    <t>Electricidad</t>
  </si>
  <si>
    <t>Distribución electricidad</t>
  </si>
  <si>
    <t>Resto</t>
  </si>
  <si>
    <t>Coste deuda financiera neta</t>
  </si>
  <si>
    <t>Otros gastos/ingresos financieros</t>
  </si>
  <si>
    <t>Resultado financiero</t>
  </si>
  <si>
    <t>Infraestructuras</t>
  </si>
  <si>
    <t>Total inversiones materiales e intangibles</t>
  </si>
  <si>
    <t>Aprovisionamientos</t>
  </si>
  <si>
    <t>Gastos de personal, neto</t>
  </si>
  <si>
    <t>Otros gastos/ingresos</t>
  </si>
  <si>
    <t>Amortizaciones y pérdidas por deterioro</t>
  </si>
  <si>
    <t>Provisiones de morosidad</t>
  </si>
  <si>
    <t>Resultado de explotación</t>
  </si>
  <si>
    <t>Ventas - ATR (GWh)</t>
  </si>
  <si>
    <t>Red de distribución (km)</t>
  </si>
  <si>
    <t>Incremento de puntos de suministro, en miles</t>
  </si>
  <si>
    <t>ESPAÑA</t>
  </si>
  <si>
    <t>LATINOAMERICA</t>
  </si>
  <si>
    <t>Ventas actividad de gas (GWh)</t>
  </si>
  <si>
    <t>TIEPI (minutos)</t>
  </si>
  <si>
    <t>Ventas actividad de electricidad (GWh)</t>
  </si>
  <si>
    <t>INFRAESTRUCTURA</t>
  </si>
  <si>
    <t>Portugal-Marruecos</t>
  </si>
  <si>
    <t>Transporte de gas - EMPL (GWh)</t>
  </si>
  <si>
    <t>Suministro de gas (GWh)</t>
  </si>
  <si>
    <t xml:space="preserve">España </t>
  </si>
  <si>
    <t>Comercialización Gas Natural Fenosa</t>
  </si>
  <si>
    <t>Aprovisionamiento a terceros</t>
  </si>
  <si>
    <t>Internacional</t>
  </si>
  <si>
    <t>Contratos de energía</t>
  </si>
  <si>
    <t>Contratos de servicios energéticos</t>
  </si>
  <si>
    <t>Contratos por cliente (España)</t>
  </si>
  <si>
    <t>Eólica</t>
  </si>
  <si>
    <t>Minihidráulicas</t>
  </si>
  <si>
    <t>Cogeneración y otras</t>
  </si>
  <si>
    <t>Mercado liberalizado</t>
  </si>
  <si>
    <t>Ventas de electricidad (GWh)</t>
  </si>
  <si>
    <t>PVPC/Regulado</t>
  </si>
  <si>
    <t>Cuota mercado generación</t>
  </si>
  <si>
    <t>Otros ingresos de explotación</t>
  </si>
  <si>
    <t xml:space="preserve">Aprovisionamientos </t>
  </si>
  <si>
    <t>Gastos de personal</t>
  </si>
  <si>
    <t>Otros gastos de explotación</t>
  </si>
  <si>
    <t>Otros resultados</t>
  </si>
  <si>
    <t xml:space="preserve">Dotación a provisiones </t>
  </si>
  <si>
    <t>RESULTADO DE EXPLOTACIÓN</t>
  </si>
  <si>
    <t>Resultado enajenación instrumentos financieros</t>
  </si>
  <si>
    <t>Resultado de entidades método participación</t>
  </si>
  <si>
    <t>RESULTADO ANTES DE IMPUESTOS</t>
  </si>
  <si>
    <t>Impuesto sobre beneficios</t>
  </si>
  <si>
    <t xml:space="preserve">Participaciones no dominantes </t>
  </si>
  <si>
    <t>RESULTADO ATRIBUIBLE AL GRUPO</t>
  </si>
  <si>
    <t>Participaciones no dominantes</t>
  </si>
  <si>
    <t>Resultado operaciones interrumpidas</t>
  </si>
  <si>
    <t>Flujos de efectivo de las actividades de explotación</t>
  </si>
  <si>
    <t>Flujos de efectivo por actividades de inversión</t>
  </si>
  <si>
    <t>Flujos de efectivo por actividades de financiación</t>
  </si>
  <si>
    <t>Efecto de tipos de cambio sobre efectivo y medios líquidos equivalentes</t>
  </si>
  <si>
    <t>Variación neta de efectivo y otros medios líquidos equivalentes</t>
  </si>
  <si>
    <t>Efectivo y medios líquidos equivalentes a inicio del período</t>
  </si>
  <si>
    <t>Efectivo y medios líquidos equivalentes a fin del período</t>
  </si>
  <si>
    <t>Resultado antes de impuestos</t>
  </si>
  <si>
    <t>Ajustes del resultado</t>
  </si>
  <si>
    <t>Cambios en el capital corriente</t>
  </si>
  <si>
    <t>Otros flujos de efectivo de las actividades de explotación</t>
  </si>
  <si>
    <t>Pagos por inversiones</t>
  </si>
  <si>
    <t>Cobros por desinversiones</t>
  </si>
  <si>
    <t>Otros flujos de efectivo de actividades de inversión</t>
  </si>
  <si>
    <t>Cobros y (pagos) por instrumentos de pasivo financiero</t>
  </si>
  <si>
    <t xml:space="preserve"> Otros flujos de efectivo de actividades de financiación</t>
  </si>
  <si>
    <t xml:space="preserve">DISTRIBUCIÓN GAS </t>
  </si>
  <si>
    <t xml:space="preserve">   España</t>
  </si>
  <si>
    <t xml:space="preserve">   Latinoamérica</t>
  </si>
  <si>
    <t xml:space="preserve">DISTRIBUCIÓN ELECTRICIDAD </t>
  </si>
  <si>
    <t>GAS</t>
  </si>
  <si>
    <t xml:space="preserve">   Infraestructuras</t>
  </si>
  <si>
    <t>ELECTRICIDAD</t>
  </si>
  <si>
    <t>RESTO</t>
  </si>
  <si>
    <t>TOTAL EBITDA</t>
  </si>
  <si>
    <t>TOTAL</t>
  </si>
  <si>
    <t>TOTAL ACTIVO</t>
  </si>
  <si>
    <t xml:space="preserve">TOTAL PASIVO Y PATRIMONIO NETO </t>
  </si>
  <si>
    <t>Activo corriente</t>
  </si>
  <si>
    <t>Activo no corriente</t>
  </si>
  <si>
    <t>Pasivo no corriente</t>
  </si>
  <si>
    <t>Pasivo corriente</t>
  </si>
  <si>
    <t>Inmovilizado intangible</t>
  </si>
  <si>
    <t>Inmovilizado material</t>
  </si>
  <si>
    <t>Inversiones método participación</t>
  </si>
  <si>
    <t>Activos financieros no corrientes</t>
  </si>
  <si>
    <t>Activos por impuesto diferido</t>
  </si>
  <si>
    <t>Activos no corrientes mantenidos para la venta</t>
  </si>
  <si>
    <t>Existencias</t>
  </si>
  <si>
    <t>Deudores comerciales y otras cuentas a cobrar</t>
  </si>
  <si>
    <t>Otros activos financieros corrientes</t>
  </si>
  <si>
    <t>Efectivo y medios líquidos equivalentes</t>
  </si>
  <si>
    <t xml:space="preserve">Patrimonio neto atribuido a la entidad dominante </t>
  </si>
  <si>
    <t>Ingresos diferidos</t>
  </si>
  <si>
    <t xml:space="preserve">Provisiones no corrientes </t>
  </si>
  <si>
    <t>Pasivos financieros no corrientes</t>
  </si>
  <si>
    <t>Pasivos por impuesto diferido</t>
  </si>
  <si>
    <t xml:space="preserve">Otros pasivos no corrientes </t>
  </si>
  <si>
    <t>Provisiones corrientes</t>
  </si>
  <si>
    <t xml:space="preserve">Pasivos financieros corrientes </t>
  </si>
  <si>
    <t xml:space="preserve">Acreedores comerciales y otras cuentas a pagar </t>
  </si>
  <si>
    <t xml:space="preserve">Otros pasivos corrientes </t>
  </si>
  <si>
    <t>Tributos</t>
  </si>
  <si>
    <t>% contribución</t>
  </si>
  <si>
    <t>Pasivos vinculados con activos no corrientes mantenidos para la venta</t>
  </si>
  <si>
    <t>% variación</t>
  </si>
  <si>
    <t>Acumulado marzo 15</t>
  </si>
  <si>
    <t>Acumulado junio 15</t>
  </si>
  <si>
    <t>Cobros y (pagos) por instrumentos de patrimonio</t>
  </si>
  <si>
    <t>Pagos por dividendos  y remuneraciones de otros instrumentos de patrimonio</t>
  </si>
  <si>
    <t>España (Gas Natural Fenosa)</t>
  </si>
  <si>
    <t xml:space="preserve"> </t>
  </si>
  <si>
    <t>Energía Electrica producida y ventas de electricidad</t>
  </si>
  <si>
    <t>EUR</t>
  </si>
  <si>
    <t>CLP</t>
  </si>
  <si>
    <t>US$</t>
  </si>
  <si>
    <t>MXN</t>
  </si>
  <si>
    <t>BRL</t>
  </si>
  <si>
    <t>Otras</t>
  </si>
  <si>
    <t>Fuentes de liquidez  (€ millones)</t>
  </si>
  <si>
    <t>Límite</t>
  </si>
  <si>
    <t>Dispuesto</t>
  </si>
  <si>
    <t>Disponibilidad</t>
  </si>
  <si>
    <t>Líneas de crédito comprometidas</t>
  </si>
  <si>
    <t>Líneas de crédito no comprometidas</t>
  </si>
  <si>
    <t>Préstamos no dispuestos</t>
  </si>
  <si>
    <t>Efectivo y otros medios líquidos equivalentes</t>
  </si>
  <si>
    <t>Total</t>
  </si>
  <si>
    <t>Agencia</t>
  </si>
  <si>
    <t>c/p</t>
  </si>
  <si>
    <t>l/p</t>
  </si>
  <si>
    <t>Fitch</t>
  </si>
  <si>
    <t>F2</t>
  </si>
  <si>
    <t>BBB+</t>
  </si>
  <si>
    <t>Moody’s</t>
  </si>
  <si>
    <t>P-2</t>
  </si>
  <si>
    <t>Baa2</t>
  </si>
  <si>
    <t>Standard &amp; Poor’s</t>
  </si>
  <si>
    <t>A-2</t>
  </si>
  <si>
    <t>BBB</t>
  </si>
  <si>
    <t>Argentina</t>
  </si>
  <si>
    <t>Brasil</t>
  </si>
  <si>
    <t>Chile</t>
  </si>
  <si>
    <t>México</t>
  </si>
  <si>
    <t>Ventas actividad de gas (GWh):</t>
  </si>
  <si>
    <t>Panamá</t>
  </si>
  <si>
    <t>Ventas actividad de electricidad (GWh):</t>
  </si>
  <si>
    <t>Margen bruto</t>
  </si>
  <si>
    <t>ÍNDICE</t>
  </si>
  <si>
    <t>Principales magnitudes</t>
  </si>
  <si>
    <t>Pérdidas y Ganancias</t>
  </si>
  <si>
    <t>Balance de Situación</t>
  </si>
  <si>
    <t>Estado de Flujos de Efectivo Consolidado</t>
  </si>
  <si>
    <t>Inversiones</t>
  </si>
  <si>
    <t>Deuda y Resultado Financiero</t>
  </si>
  <si>
    <t>Resultados por Actividades</t>
  </si>
  <si>
    <t>Magnitudes Físicas Distibución Gas</t>
  </si>
  <si>
    <t>Magnitudes Físicas Distibución Eletricidad</t>
  </si>
  <si>
    <t>Magnitudes Físicas Gas</t>
  </si>
  <si>
    <t>Magnitudes Físicas Electricidad</t>
  </si>
  <si>
    <t>Aviso legal</t>
  </si>
  <si>
    <t>Teléfono</t>
  </si>
  <si>
    <t>e-mail</t>
  </si>
  <si>
    <t>Relaciones con Inversores</t>
  </si>
  <si>
    <t>34 912 107 815</t>
  </si>
  <si>
    <t>relinversor@gasnaturalfenosa.com</t>
  </si>
  <si>
    <t>Oficina del Accionista</t>
  </si>
  <si>
    <t>900 100 339</t>
  </si>
  <si>
    <t>accionista@gasnaturalfenosa.com</t>
  </si>
  <si>
    <t>Advertencia legal</t>
  </si>
  <si>
    <t>El presente documento es propiedad de Gas Natural SDG, S.A. (Gas Natural Fenosa) y ha sido preparado con carácter meramente informativo.</t>
  </si>
  <si>
    <t>El presente documento se proporciona a los destinatarios exclusivamente para su información, por lo que dichos destinatarios deberán acometer su propio análisis sobre la actividad, condición financiera y perspectivas de Gas Natural Fenosa la información contenida no deberá utilizarse como sustituto de un juicio independiente sobre Gas Natural Fenosa, sus filiales, su negocio y/o su condición financiera.</t>
  </si>
  <si>
    <t xml:space="preserve">La información y las previsiones contenidas en esta presentación no han sido verificadas por ninguna entidad independiente y por tanto no se garantiza ni su exactitud ni su exhaustividad. En este sentido, se invita a los destinatarios de esta presentación a consultar la documentación pública comunicada por Gas Natural Fenosa a la Comisión Nacional del Mercado de Valores. Todas las previsiones y otras afirmaciones que figuran en esta presentación que no se refieran a hechos históricos, incluyendo, entre otras, las relativas a la situación financiera, estrategia empresarial, planes de gestión u objetivos de futuras operaciones de Gas Natural Fenosa (incluyendo a sus filiales y participadas), son meras previsiones de futuro. Estas previsiones contemplan riesgos conocidos y desconocidos, incertidumbres y otros factores que pueden derivar en que los resultados reales, actuación o logros de Gas Natural Fenosa, o los resultados del sector, sean significativamente diferentes de los expresados. Estas previsiones se basan en diversas hipótesis relativas a las estrategias empresariales presentes y futuras de Gas Natural Fenosa y al entorno en que Gas Natural Fenosa espera operar en el futuro, las cuales quizá no se cumplan. Todas las previsiones y otras manifestaciones aquí contenidas se refieren únicamente a la situación existente en la fecha de realización de esta presentación. Ni Gas Natural Fenosa ni ninguna de sus filiales, asesores o representantes, ni ninguno de sus respectivos administradores, directivos, empleados o agentes serán responsables en modo alguno por cualquier perjuicio que resulte del uso de esta presentación o de su contenido, o relacionado en cualquier otro modo con ésta. </t>
  </si>
  <si>
    <t xml:space="preserve">La distribución de esta presentación podría estar sujeta a restricciones en determinadas jurisdicciones por lo que los receptores de esta presentación o quienes finalmente obtengan copia o ejemplar de la misma, deberán conocer dichas restricciones y cumplirlas. Mediante la aceptación de esta presentación usted acepta quedar vinculado por las mencionadas limitaciones. </t>
  </si>
  <si>
    <t>Este documento no constituye una oferta de ningún tipo, ni ninguna parte de este documento deberá tomarse como base para la formalización de ningún contrato o acuerdo.</t>
  </si>
  <si>
    <t>Principales magnitudes económicas</t>
  </si>
  <si>
    <t>Ratios</t>
  </si>
  <si>
    <t>EBITDA/Coste deuda financiera neta</t>
  </si>
  <si>
    <t>veces</t>
  </si>
  <si>
    <t>Deuda financiera neta/EBITDA</t>
  </si>
  <si>
    <t>Relación cotización beneficio (PER)</t>
  </si>
  <si>
    <t>EV/EBITDA</t>
  </si>
  <si>
    <t>Principales magnitudes físicas</t>
  </si>
  <si>
    <t>Actividad de Distribución:</t>
  </si>
  <si>
    <t>Actividad de Gas</t>
  </si>
  <si>
    <t>Actividad de Electricidad</t>
  </si>
  <si>
    <t>Cuenta de Pérdidas y Ganancias</t>
  </si>
  <si>
    <t>Inversiones materiales e intangibles</t>
  </si>
  <si>
    <t xml:space="preserve">Inversiones por naturaleza </t>
  </si>
  <si>
    <t>Inversiones financieras</t>
  </si>
  <si>
    <t>Total inversiones brutas</t>
  </si>
  <si>
    <t>Desinversiones y otros</t>
  </si>
  <si>
    <t>Total inversiones netas</t>
  </si>
  <si>
    <t>Inversiones materiales e intangibles por actividad</t>
  </si>
  <si>
    <t>Deuda financiera</t>
  </si>
  <si>
    <t>Vencimiento de la Deuda Neta</t>
  </si>
  <si>
    <t>Desglose por monedas de la deuda financiera neta</t>
  </si>
  <si>
    <t>Deuda bruta</t>
  </si>
  <si>
    <t>Fuentes de liquidez</t>
  </si>
  <si>
    <t>Calificación crediticia de la deuda</t>
  </si>
  <si>
    <t>DISTRIBUCIÓN ELÉCTRICA</t>
  </si>
  <si>
    <t>Magnitudes Físicas</t>
  </si>
  <si>
    <t>DISTRIBUCIÓN ELECTRICIDAD</t>
  </si>
  <si>
    <t xml:space="preserve">Deuda neta </t>
  </si>
  <si>
    <t>Resto de Europa</t>
  </si>
  <si>
    <t>GNL Internacional</t>
  </si>
  <si>
    <t xml:space="preserve">   Comercialización</t>
  </si>
  <si>
    <t>Comercialización</t>
  </si>
  <si>
    <t>Ventas de GLP (tn)</t>
  </si>
  <si>
    <t>Resto Europa</t>
  </si>
  <si>
    <t>Capacidad flota transporte marítimo (m3)</t>
  </si>
  <si>
    <t>var p.p.</t>
  </si>
  <si>
    <t>2T17</t>
  </si>
  <si>
    <t>Cash flow operativo (CFO)</t>
  </si>
  <si>
    <t>Ventas de electricidad</t>
  </si>
  <si>
    <t>1T17</t>
  </si>
  <si>
    <t>3T17</t>
  </si>
  <si>
    <t>4T17</t>
  </si>
  <si>
    <t>Ventas de gas</t>
  </si>
  <si>
    <t>Cotización a 31/03 (€)</t>
  </si>
  <si>
    <t>Capitalización bursátil a 31/03</t>
  </si>
  <si>
    <t>Deuda financiera neta (a 31/03)</t>
  </si>
  <si>
    <t>Puntos de suministro de distribución de gas, en miles (a 31/03)</t>
  </si>
  <si>
    <t>Puntos de suministro de distribución de electricidad, en miles (a 31/03)</t>
  </si>
  <si>
    <t>Transporte de gas-EMPL (GWh)</t>
  </si>
  <si>
    <t>Ciclos combinados (CC)</t>
  </si>
  <si>
    <t>Puntos de suministro, en miles (a 31/03)</t>
  </si>
  <si>
    <t>Contratos minoristas (España) (miles, a 31/03)</t>
  </si>
  <si>
    <t>INDICE</t>
  </si>
  <si>
    <t>2,1</t>
  </si>
  <si>
    <t>0,4</t>
  </si>
  <si>
    <r>
      <t>Total deuda financiera neta</t>
    </r>
    <r>
      <rPr>
        <b/>
        <sz val="9"/>
        <color theme="1"/>
        <rFont val="Arial"/>
        <family val="2"/>
      </rPr>
      <t xml:space="preserve"> </t>
    </r>
  </si>
  <si>
    <t>100,0</t>
  </si>
  <si>
    <t>CHILE</t>
  </si>
  <si>
    <t>Energía transportada (GWh)</t>
  </si>
  <si>
    <t>Red de transporte (km, a 31/03)</t>
  </si>
  <si>
    <t>Capacidad de generación eléctrica</t>
  </si>
  <si>
    <t>Energía eléctrica producida</t>
  </si>
  <si>
    <t>Factor de disponibilidad (%)</t>
  </si>
  <si>
    <t>26 de abril de 2018</t>
  </si>
  <si>
    <t>1T18</t>
  </si>
  <si>
    <t>Beneficio neto</t>
  </si>
  <si>
    <t>Inversiones netas</t>
  </si>
  <si>
    <t>Patrimonio neto (a 31/03)</t>
  </si>
  <si>
    <t>Patrimonio neto atribuido (a 31/03)</t>
  </si>
  <si>
    <t>Global Power Generation (GPG)</t>
  </si>
  <si>
    <t>Brasil (solar)</t>
  </si>
  <si>
    <t>2T18</t>
  </si>
  <si>
    <t>3T18</t>
  </si>
  <si>
    <t>4T18</t>
  </si>
  <si>
    <t xml:space="preserve">   Internacional</t>
  </si>
  <si>
    <t>Ingreso financiero Costa Rica</t>
  </si>
  <si>
    <t>COMERCIALIZACIÓN</t>
  </si>
  <si>
    <t>Endeudamiento (a 31/03)</t>
  </si>
  <si>
    <t>39,5</t>
  </si>
  <si>
    <t>44,4</t>
  </si>
  <si>
    <t>7,6</t>
  </si>
  <si>
    <t>6,4</t>
  </si>
  <si>
    <t>3,3</t>
  </si>
  <si>
    <t>3,2</t>
  </si>
  <si>
    <t>14,0</t>
  </si>
  <si>
    <t>15,6</t>
  </si>
  <si>
    <t>8,2</t>
  </si>
  <si>
    <t>7,5</t>
  </si>
  <si>
    <t>2023+</t>
  </si>
  <si>
    <t>€ millones)</t>
  </si>
  <si>
    <t>78,6</t>
  </si>
  <si>
    <t>12,9</t>
  </si>
  <si>
    <t>3,8</t>
  </si>
  <si>
    <t>2,3</t>
  </si>
  <si>
    <t>0,3</t>
  </si>
  <si>
    <t>Internacional (GPG)</t>
  </si>
  <si>
    <t>-1,1</t>
  </si>
  <si>
    <t>-3,3</t>
  </si>
  <si>
    <t>0,5</t>
  </si>
  <si>
    <t>-51,8</t>
  </si>
  <si>
    <t>-5,3</t>
  </si>
  <si>
    <t>19,0</t>
  </si>
  <si>
    <t>17,8</t>
  </si>
  <si>
    <t>28,7</t>
  </si>
  <si>
    <t>5,9</t>
  </si>
  <si>
    <t>7,1</t>
  </si>
  <si>
    <t>-0,5</t>
  </si>
  <si>
    <t>17,4</t>
  </si>
  <si>
    <t>17,1</t>
  </si>
  <si>
    <t>0,3 p.p.</t>
  </si>
  <si>
    <t>6,8</t>
  </si>
  <si>
    <t>9,7</t>
  </si>
  <si>
    <t>-2,9</t>
  </si>
  <si>
    <t>-3,1</t>
  </si>
  <si>
    <t>-1,6</t>
  </si>
  <si>
    <t>0,9</t>
  </si>
  <si>
    <t>-42,9</t>
  </si>
  <si>
    <t>14,6</t>
  </si>
  <si>
    <t>12,4</t>
  </si>
  <si>
    <t>10,5</t>
  </si>
  <si>
    <t>-14,0</t>
  </si>
  <si>
    <t>70,4</t>
  </si>
  <si>
    <t>47,4</t>
  </si>
  <si>
    <t>-40,0</t>
  </si>
  <si>
    <t>84,1</t>
  </si>
  <si>
    <t>EBITDA en Latinoamérica por países</t>
  </si>
  <si>
    <t>variación</t>
  </si>
  <si>
    <t>tipo cambio</t>
  </si>
  <si>
    <t>variación ajustada</t>
  </si>
  <si>
    <t>-10,5%</t>
  </si>
  <si>
    <t>5,3%</t>
  </si>
  <si>
    <t>-21,6%</t>
  </si>
  <si>
    <t>-10,8%</t>
  </si>
  <si>
    <t>-8,3%</t>
  </si>
  <si>
    <t>-2,1%</t>
  </si>
  <si>
    <t>Perú</t>
  </si>
  <si>
    <t>10,4%</t>
  </si>
  <si>
    <t xml:space="preserve">Chile  </t>
  </si>
  <si>
    <t>Distribución</t>
  </si>
  <si>
    <t>Aprovisionamiento y comercialización *</t>
  </si>
  <si>
    <t>Incremento vs. 1T17 (%)</t>
  </si>
  <si>
    <t>-0,1</t>
  </si>
  <si>
    <t>-1,2</t>
  </si>
  <si>
    <t>-8,2</t>
  </si>
  <si>
    <t>5,5</t>
  </si>
  <si>
    <t>1,9</t>
  </si>
  <si>
    <t>Incremento vs. 31/03/2017 (km)</t>
  </si>
  <si>
    <t>Incremento vs. 31/03/2017, en miles</t>
  </si>
  <si>
    <t>-11,7</t>
  </si>
  <si>
    <t>-13,7</t>
  </si>
  <si>
    <t>2,9</t>
  </si>
  <si>
    <t>-8,6</t>
  </si>
  <si>
    <t>-6,1</t>
  </si>
  <si>
    <t>9,4</t>
  </si>
  <si>
    <t>80,0</t>
  </si>
  <si>
    <t>-17,9</t>
  </si>
  <si>
    <t>20,0%</t>
  </si>
  <si>
    <t>-3,7%</t>
  </si>
  <si>
    <t>2,4%</t>
  </si>
  <si>
    <t>-14,3%</t>
  </si>
  <si>
    <t>-6,1%</t>
  </si>
  <si>
    <t>2,6%</t>
  </si>
  <si>
    <t>1,1</t>
  </si>
  <si>
    <t>-5,6</t>
  </si>
  <si>
    <t>95,2</t>
  </si>
  <si>
    <t>-3,0</t>
  </si>
  <si>
    <t>1,6</t>
  </si>
  <si>
    <t>1,5</t>
  </si>
  <si>
    <t>-7,0</t>
  </si>
  <si>
    <t>50,0</t>
  </si>
  <si>
    <t>-9,9</t>
  </si>
  <si>
    <t>23,1</t>
  </si>
  <si>
    <t>-16,2</t>
  </si>
  <si>
    <t>25,7</t>
  </si>
  <si>
    <t>-2,7</t>
  </si>
  <si>
    <t>41,7</t>
  </si>
  <si>
    <t>17,0</t>
  </si>
  <si>
    <t>-5,9</t>
  </si>
  <si>
    <t>-6,7</t>
  </si>
  <si>
    <t>-3,7</t>
  </si>
  <si>
    <t>37,7</t>
  </si>
  <si>
    <t>22,2</t>
  </si>
  <si>
    <t>47,2</t>
  </si>
  <si>
    <t>1.286.849</t>
  </si>
  <si>
    <t>1.095.532</t>
  </si>
  <si>
    <t>17,5</t>
  </si>
  <si>
    <t>-0,4</t>
  </si>
  <si>
    <t>-0,2</t>
  </si>
  <si>
    <t>1,52</t>
  </si>
  <si>
    <t>8,3</t>
  </si>
  <si>
    <t>COMERCIALIZACIÓN MINORISTA</t>
  </si>
  <si>
    <t>INTERNACIONAL (GPG)</t>
  </si>
  <si>
    <t>-10,0</t>
  </si>
  <si>
    <t>-22,2</t>
  </si>
  <si>
    <t>3,0</t>
  </si>
  <si>
    <t>-6,9</t>
  </si>
  <si>
    <t>EBITDA por países</t>
  </si>
  <si>
    <t>-6,3%</t>
  </si>
  <si>
    <t>6,3%</t>
  </si>
  <si>
    <t>3,0%</t>
  </si>
  <si>
    <t>16,4%</t>
  </si>
  <si>
    <t>8,6</t>
  </si>
  <si>
    <t>12,1</t>
  </si>
  <si>
    <t>13,2</t>
  </si>
  <si>
    <t>6,7</t>
  </si>
  <si>
    <t>-27,8</t>
  </si>
  <si>
    <t>5,6</t>
  </si>
  <si>
    <t>98,5</t>
  </si>
  <si>
    <t>91,3</t>
  </si>
  <si>
    <t>7,2</t>
  </si>
  <si>
    <t>99,9</t>
  </si>
  <si>
    <t>0,1</t>
  </si>
  <si>
    <t>80,6</t>
  </si>
  <si>
    <t>96,4</t>
  </si>
  <si>
    <t>-15,8</t>
  </si>
  <si>
    <t>93,3</t>
  </si>
  <si>
    <t>93,0</t>
  </si>
  <si>
    <t>Resultados primer trimestre 2018</t>
  </si>
  <si>
    <t>Beneficio por acción (€)</t>
  </si>
  <si>
    <t>TIEPI en España (minutos)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</si>
</sst>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€_-;\-* #,##0.00\ _€_-;_-* &quot;-&quot;??\ _€_-;_-@_-"/>
    <numFmt numFmtId="165" formatCode="#,##0;\-#,##0;\-"/>
    <numFmt numFmtId="166" formatCode="0.0%"/>
    <numFmt numFmtId="167" formatCode="#,##0.0;\-#,##0.0;\-"/>
    <numFmt numFmtId="168" formatCode="#,##0.00;\-#,##0.00;\-"/>
    <numFmt numFmtId="169" formatCode="0.0"/>
    <numFmt numFmtId="170" formatCode="0.0;\-0.0;\-"/>
    <numFmt numFmtId="171" formatCode="[$-C0A]mmm\-yy;@"/>
    <numFmt numFmtId="172" formatCode="_-* #,##0\ _€_-;\-* #,##0\ _€_-;_-* &quot;-&quot;??\ _€_-;_-@_-"/>
  </numFmts>
  <fonts count="4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E98300"/>
      <name val="Arial"/>
      <family val="2"/>
    </font>
    <font>
      <sz val="9"/>
      <color rgb="FF004165"/>
      <name val="Arial"/>
      <family val="2"/>
    </font>
    <font>
      <sz val="11"/>
      <color rgb="FFE98300"/>
      <name val="Calibri"/>
      <family val="2"/>
      <scheme val="minor"/>
    </font>
    <font>
      <b/>
      <sz val="10"/>
      <color rgb="FF004165"/>
      <name val="Arial"/>
      <family val="2"/>
    </font>
    <font>
      <sz val="11"/>
      <color rgb="FF004165"/>
      <name val="Calibri"/>
      <family val="2"/>
      <scheme val="minor"/>
    </font>
    <font>
      <u/>
      <sz val="11"/>
      <color rgb="FF004165"/>
      <name val="Calibri"/>
      <family val="2"/>
    </font>
    <font>
      <sz val="10"/>
      <color rgb="FF004165"/>
      <name val="Arial"/>
      <family val="2"/>
    </font>
    <font>
      <b/>
      <u/>
      <sz val="10"/>
      <color theme="10"/>
      <name val="Arial"/>
      <family val="2"/>
    </font>
    <font>
      <b/>
      <u/>
      <sz val="12"/>
      <color rgb="FFE98300"/>
      <name val="Arial"/>
      <family val="2"/>
    </font>
    <font>
      <b/>
      <sz val="12"/>
      <color rgb="FFE98300"/>
      <name val="Arial"/>
      <family val="2"/>
    </font>
    <font>
      <sz val="8"/>
      <color rgb="FF004165"/>
      <name val="Arial"/>
      <family val="2"/>
    </font>
    <font>
      <b/>
      <sz val="9"/>
      <color rgb="FF004165"/>
      <name val="Arial"/>
      <family val="2"/>
    </font>
    <font>
      <b/>
      <u/>
      <sz val="12"/>
      <color rgb="FF004165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rgb="FF000000"/>
      <name val="Arial"/>
      <family val="2"/>
    </font>
    <font>
      <b/>
      <sz val="20"/>
      <color rgb="FFE98300"/>
      <name val="Arial"/>
      <family val="2"/>
    </font>
    <font>
      <sz val="9"/>
      <color rgb="FFE98300"/>
      <name val="Arial"/>
      <family val="2"/>
    </font>
    <font>
      <b/>
      <sz val="9"/>
      <color theme="1"/>
      <name val="Arial"/>
      <family val="2"/>
    </font>
    <font>
      <b/>
      <sz val="8"/>
      <color rgb="FFE98300"/>
      <name val="Arial"/>
      <family val="2"/>
    </font>
    <font>
      <b/>
      <sz val="8"/>
      <color rgb="FF004165"/>
      <name val="Arial"/>
      <family val="2"/>
    </font>
    <font>
      <sz val="10"/>
      <color theme="1"/>
      <name val="Times New Roman"/>
      <family val="1"/>
    </font>
    <font>
      <b/>
      <sz val="10"/>
      <color rgb="FFE98300"/>
      <name val="Arial"/>
      <family val="2"/>
    </font>
    <font>
      <b/>
      <sz val="22"/>
      <color theme="0"/>
      <name val="Arial"/>
      <family val="2"/>
    </font>
    <font>
      <b/>
      <sz val="14"/>
      <color theme="0"/>
      <name val="Arial"/>
      <family val="2"/>
    </font>
    <font>
      <b/>
      <sz val="14"/>
      <color theme="3"/>
      <name val="Arial"/>
      <family val="2"/>
    </font>
    <font>
      <b/>
      <u/>
      <sz val="11"/>
      <color theme="0"/>
      <name val="Arial"/>
      <family val="2"/>
    </font>
    <font>
      <sz val="7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E98300"/>
      <name val="Arial"/>
      <family val="2"/>
    </font>
    <font>
      <sz val="10"/>
      <color rgb="FF000000"/>
      <name val="Arial"/>
      <family val="2"/>
    </font>
    <font>
      <sz val="12"/>
      <color theme="1"/>
      <name val="Times New Roman"/>
      <family val="1"/>
    </font>
    <font>
      <sz val="5"/>
      <color rgb="FF004165"/>
      <name val="Arial"/>
      <family val="2"/>
    </font>
    <font>
      <sz val="11"/>
      <color rgb="FF000000"/>
      <name val="Calibri"/>
      <family val="2"/>
    </font>
    <font>
      <b/>
      <sz val="5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983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993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rgb="FFE98300"/>
      </top>
      <bottom style="thin">
        <color rgb="FFE98300"/>
      </bottom>
      <diagonal/>
    </border>
    <border>
      <left/>
      <right/>
      <top/>
      <bottom style="thin">
        <color rgb="FFB9C9D0"/>
      </bottom>
      <diagonal/>
    </border>
    <border>
      <left/>
      <right/>
      <top style="medium">
        <color rgb="FFE98300"/>
      </top>
      <bottom style="medium">
        <color rgb="FFE98300"/>
      </bottom>
      <diagonal/>
    </border>
    <border>
      <left/>
      <right/>
      <top/>
      <bottom style="medium">
        <color rgb="FFB9C9D0"/>
      </bottom>
      <diagonal/>
    </border>
    <border>
      <left/>
      <right/>
      <top style="thin">
        <color rgb="FFB9C9D0"/>
      </top>
      <bottom style="thin">
        <color rgb="FFB9C9D0"/>
      </bottom>
      <diagonal/>
    </border>
    <border>
      <left/>
      <right/>
      <top style="medium">
        <color rgb="FFB9C9D0"/>
      </top>
      <bottom style="medium">
        <color rgb="FFB9C9D0"/>
      </bottom>
      <diagonal/>
    </border>
    <border>
      <left/>
      <right/>
      <top style="medium">
        <color rgb="FFB9C9D0"/>
      </top>
      <bottom/>
      <diagonal/>
    </border>
    <border>
      <left/>
      <right/>
      <top style="thin">
        <color rgb="FFE98300"/>
      </top>
      <bottom/>
      <diagonal/>
    </border>
    <border>
      <left/>
      <right/>
      <top style="thin">
        <color rgb="FFB9C9D0"/>
      </top>
      <bottom/>
      <diagonal/>
    </border>
    <border>
      <left/>
      <right/>
      <top style="thin">
        <color rgb="FFE98300"/>
      </top>
      <bottom style="thin">
        <color rgb="FFB9C9D0"/>
      </bottom>
      <diagonal/>
    </border>
    <border>
      <left/>
      <right/>
      <top style="thin">
        <color rgb="FFE98300"/>
      </top>
      <bottom style="thin">
        <color theme="0" tint="-0.24994659260841701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/>
      <bottom style="medium">
        <color rgb="FFE98300"/>
      </bottom>
      <diagonal/>
    </border>
    <border>
      <left/>
      <right/>
      <top/>
      <bottom style="medium">
        <color rgb="FFBFBFBF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71" fontId="2" fillId="0" borderId="0"/>
    <xf numFmtId="0" fontId="6" fillId="0" borderId="0"/>
    <xf numFmtId="0" fontId="3" fillId="0" borderId="0"/>
    <xf numFmtId="9" fontId="3" fillId="0" borderId="0" applyFont="0" applyFill="0" applyBorder="0" applyAlignment="0" applyProtection="0"/>
  </cellStyleXfs>
  <cellXfs count="331">
    <xf numFmtId="0" fontId="0" fillId="0" borderId="0" xfId="0"/>
    <xf numFmtId="165" fontId="10" fillId="0" borderId="2" xfId="0" applyNumberFormat="1" applyFont="1" applyBorder="1" applyAlignment="1">
      <alignment horizontal="right" vertical="top" wrapText="1"/>
    </xf>
    <xf numFmtId="165" fontId="10" fillId="0" borderId="0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center" wrapText="1"/>
    </xf>
    <xf numFmtId="0" fontId="9" fillId="0" borderId="1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left" vertical="top" wrapText="1"/>
    </xf>
    <xf numFmtId="167" fontId="10" fillId="0" borderId="2" xfId="0" applyNumberFormat="1" applyFont="1" applyBorder="1" applyAlignment="1">
      <alignment horizontal="right" vertical="top" wrapText="1"/>
    </xf>
    <xf numFmtId="0" fontId="11" fillId="2" borderId="0" xfId="0" applyFont="1" applyFill="1"/>
    <xf numFmtId="0" fontId="0" fillId="2" borderId="0" xfId="0" applyFill="1"/>
    <xf numFmtId="0" fontId="0" fillId="2" borderId="0" xfId="0" applyFill="1" applyBorder="1"/>
    <xf numFmtId="0" fontId="12" fillId="2" borderId="0" xfId="0" applyFont="1" applyFill="1" applyBorder="1" applyAlignment="1">
      <alignment horizontal="left" vertical="center"/>
    </xf>
    <xf numFmtId="0" fontId="13" fillId="2" borderId="0" xfId="0" applyFont="1" applyFill="1" applyBorder="1"/>
    <xf numFmtId="0" fontId="13" fillId="2" borderId="0" xfId="0" applyFont="1" applyFill="1"/>
    <xf numFmtId="0" fontId="14" fillId="2" borderId="0" xfId="1" applyFont="1" applyFill="1" applyBorder="1" applyAlignment="1" applyProtection="1">
      <alignment horizontal="left" vertical="center"/>
    </xf>
    <xf numFmtId="0" fontId="14" fillId="2" borderId="0" xfId="1" applyFont="1" applyFill="1" applyBorder="1" applyAlignment="1" applyProtection="1">
      <alignment horizontal="left"/>
    </xf>
    <xf numFmtId="0" fontId="14" fillId="2" borderId="0" xfId="1" applyFont="1" applyFill="1" applyAlignment="1" applyProtection="1">
      <alignment horizontal="left" vertical="center"/>
    </xf>
    <xf numFmtId="0" fontId="15" fillId="2" borderId="0" xfId="0" applyFont="1" applyFill="1" applyBorder="1" applyAlignment="1">
      <alignment vertical="center"/>
    </xf>
    <xf numFmtId="0" fontId="14" fillId="2" borderId="0" xfId="1" applyFont="1" applyFill="1" applyBorder="1" applyAlignment="1" applyProtection="1">
      <alignment vertical="center"/>
    </xf>
    <xf numFmtId="0" fontId="5" fillId="2" borderId="0" xfId="1" applyFill="1" applyAlignment="1" applyProtection="1"/>
    <xf numFmtId="0" fontId="14" fillId="2" borderId="0" xfId="1" applyFont="1" applyFill="1" applyAlignment="1" applyProtection="1">
      <alignment horizontal="left" vertical="center" indent="1"/>
    </xf>
    <xf numFmtId="0" fontId="16" fillId="3" borderId="0" xfId="1" applyFont="1" applyFill="1" applyAlignment="1" applyProtection="1"/>
    <xf numFmtId="0" fontId="10" fillId="2" borderId="0" xfId="0" applyFont="1" applyFill="1" applyAlignment="1">
      <alignment vertical="center"/>
    </xf>
    <xf numFmtId="0" fontId="17" fillId="2" borderId="0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right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165" fontId="19" fillId="2" borderId="0" xfId="0" applyNumberFormat="1" applyFont="1" applyFill="1" applyBorder="1" applyAlignment="1">
      <alignment horizontal="right" vertical="top" wrapText="1"/>
    </xf>
    <xf numFmtId="0" fontId="10" fillId="2" borderId="0" xfId="0" applyFont="1" applyFill="1" applyBorder="1" applyAlignment="1">
      <alignment horizontal="center" vertical="top" wrapText="1"/>
    </xf>
    <xf numFmtId="165" fontId="10" fillId="2" borderId="5" xfId="0" applyNumberFormat="1" applyFont="1" applyFill="1" applyBorder="1" applyAlignment="1">
      <alignment horizontal="right" vertical="top" wrapText="1"/>
    </xf>
    <xf numFmtId="165" fontId="10" fillId="2" borderId="2" xfId="0" applyNumberFormat="1" applyFont="1" applyFill="1" applyBorder="1" applyAlignment="1">
      <alignment horizontal="right" vertical="top" wrapText="1"/>
    </xf>
    <xf numFmtId="165" fontId="20" fillId="2" borderId="5" xfId="0" applyNumberFormat="1" applyFont="1" applyFill="1" applyBorder="1" applyAlignment="1">
      <alignment horizontal="right" vertical="top" wrapText="1"/>
    </xf>
    <xf numFmtId="165" fontId="10" fillId="2" borderId="0" xfId="0" applyNumberFormat="1" applyFont="1" applyFill="1" applyBorder="1" applyAlignment="1">
      <alignment horizontal="right" vertical="top" wrapText="1"/>
    </xf>
    <xf numFmtId="0" fontId="21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top" wrapText="1"/>
    </xf>
    <xf numFmtId="0" fontId="10" fillId="2" borderId="0" xfId="0" applyFont="1" applyFill="1" applyBorder="1" applyAlignment="1">
      <alignment horizontal="left" vertical="top" wrapText="1"/>
    </xf>
    <xf numFmtId="0" fontId="8" fillId="2" borderId="0" xfId="0" applyFont="1" applyFill="1"/>
    <xf numFmtId="0" fontId="22" fillId="3" borderId="0" xfId="0" applyFont="1" applyFill="1"/>
    <xf numFmtId="0" fontId="22" fillId="2" borderId="0" xfId="0" applyFont="1" applyFill="1"/>
    <xf numFmtId="0" fontId="20" fillId="2" borderId="0" xfId="0" applyFont="1" applyFill="1" applyBorder="1" applyAlignment="1">
      <alignment horizontal="left" vertical="center"/>
    </xf>
    <xf numFmtId="0" fontId="23" fillId="2" borderId="0" xfId="0" applyFont="1" applyFill="1"/>
    <xf numFmtId="0" fontId="18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 wrapText="1" indent="1"/>
    </xf>
    <xf numFmtId="0" fontId="10" fillId="2" borderId="0" xfId="0" applyFont="1" applyFill="1" applyAlignment="1">
      <alignment horizontal="right" vertical="center" wrapText="1" indent="1"/>
    </xf>
    <xf numFmtId="0" fontId="20" fillId="2" borderId="6" xfId="0" applyFont="1" applyFill="1" applyBorder="1" applyAlignment="1">
      <alignment horizontal="left" vertical="center" wrapText="1" indent="1"/>
    </xf>
    <xf numFmtId="0" fontId="20" fillId="2" borderId="6" xfId="0" applyFont="1" applyFill="1" applyBorder="1" applyAlignment="1">
      <alignment horizontal="right" vertical="center" wrapText="1" indent="1"/>
    </xf>
    <xf numFmtId="0" fontId="20" fillId="2" borderId="7" xfId="0" applyFont="1" applyFill="1" applyBorder="1" applyAlignment="1">
      <alignment horizontal="left" vertical="center" wrapText="1" indent="1"/>
    </xf>
    <xf numFmtId="0" fontId="20" fillId="2" borderId="7" xfId="0" applyFont="1" applyFill="1" applyBorder="1" applyAlignment="1">
      <alignment horizontal="right" vertical="center" wrapText="1" indent="1"/>
    </xf>
    <xf numFmtId="0" fontId="20" fillId="2" borderId="0" xfId="0" applyFont="1" applyFill="1" applyBorder="1" applyAlignment="1">
      <alignment horizontal="right" vertical="top" wrapText="1"/>
    </xf>
    <xf numFmtId="3" fontId="10" fillId="2" borderId="0" xfId="0" applyNumberFormat="1" applyFont="1" applyFill="1" applyAlignment="1">
      <alignment horizontal="right" vertical="center" wrapText="1" indent="1"/>
    </xf>
    <xf numFmtId="3" fontId="20" fillId="2" borderId="6" xfId="0" applyNumberFormat="1" applyFont="1" applyFill="1" applyBorder="1" applyAlignment="1">
      <alignment horizontal="right" vertical="center" wrapText="1" indent="1"/>
    </xf>
    <xf numFmtId="3" fontId="20" fillId="2" borderId="7" xfId="0" applyNumberFormat="1" applyFont="1" applyFill="1" applyBorder="1" applyAlignment="1">
      <alignment horizontal="right" vertical="center" wrapText="1" indent="1"/>
    </xf>
    <xf numFmtId="0" fontId="20" fillId="2" borderId="0" xfId="0" applyFont="1" applyFill="1" applyAlignment="1">
      <alignment horizontal="right" vertical="top" wrapText="1"/>
    </xf>
    <xf numFmtId="0" fontId="24" fillId="2" borderId="0" xfId="0" applyFont="1" applyFill="1" applyAlignment="1">
      <alignment horizontal="right" vertical="top" wrapText="1"/>
    </xf>
    <xf numFmtId="0" fontId="10" fillId="2" borderId="0" xfId="0" applyFont="1" applyFill="1" applyAlignment="1">
      <alignment horizontal="center" vertical="top" wrapText="1"/>
    </xf>
    <xf numFmtId="0" fontId="25" fillId="2" borderId="0" xfId="0" applyFont="1" applyFill="1" applyAlignment="1">
      <alignment vertical="center"/>
    </xf>
    <xf numFmtId="0" fontId="26" fillId="2" borderId="0" xfId="0" applyFont="1" applyFill="1" applyAlignment="1">
      <alignment horizontal="center" vertical="center"/>
    </xf>
    <xf numFmtId="0" fontId="18" fillId="2" borderId="0" xfId="0" applyFont="1" applyFill="1"/>
    <xf numFmtId="0" fontId="9" fillId="2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wrapText="1"/>
    </xf>
    <xf numFmtId="3" fontId="20" fillId="2" borderId="0" xfId="0" applyNumberFormat="1" applyFont="1" applyFill="1" applyBorder="1" applyAlignment="1">
      <alignment horizontal="right" wrapText="1"/>
    </xf>
    <xf numFmtId="0" fontId="20" fillId="2" borderId="0" xfId="0" applyFont="1" applyFill="1" applyBorder="1" applyAlignment="1">
      <alignment horizontal="right" wrapText="1"/>
    </xf>
    <xf numFmtId="0" fontId="20" fillId="2" borderId="0" xfId="0" applyFont="1" applyFill="1" applyBorder="1" applyAlignment="1">
      <alignment vertical="top" wrapText="1"/>
    </xf>
    <xf numFmtId="3" fontId="20" fillId="2" borderId="0" xfId="0" applyNumberFormat="1" applyFont="1" applyFill="1" applyBorder="1" applyAlignment="1">
      <alignment horizontal="right" vertical="top" wrapText="1"/>
    </xf>
    <xf numFmtId="0" fontId="17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27" fillId="2" borderId="8" xfId="0" applyFont="1" applyFill="1" applyBorder="1" applyAlignment="1">
      <alignment horizontal="right" vertical="top" wrapText="1"/>
    </xf>
    <xf numFmtId="170" fontId="10" fillId="2" borderId="0" xfId="6" applyNumberFormat="1" applyFont="1" applyFill="1" applyBorder="1" applyAlignment="1">
      <alignment horizontal="right" vertical="top" wrapText="1"/>
    </xf>
    <xf numFmtId="165" fontId="20" fillId="2" borderId="5" xfId="0" applyNumberFormat="1" applyFont="1" applyFill="1" applyBorder="1" applyAlignment="1">
      <alignment horizontal="right" vertical="center" wrapText="1"/>
    </xf>
    <xf numFmtId="170" fontId="20" fillId="2" borderId="5" xfId="6" applyNumberFormat="1" applyFont="1" applyFill="1" applyBorder="1" applyAlignment="1">
      <alignment horizontal="right" vertical="center" wrapText="1"/>
    </xf>
    <xf numFmtId="165" fontId="10" fillId="2" borderId="0" xfId="0" applyNumberFormat="1" applyFont="1" applyFill="1" applyAlignment="1">
      <alignment horizontal="right"/>
    </xf>
    <xf numFmtId="170" fontId="10" fillId="2" borderId="2" xfId="6" applyNumberFormat="1" applyFont="1" applyFill="1" applyBorder="1" applyAlignment="1">
      <alignment horizontal="right" vertical="top" wrapText="1"/>
    </xf>
    <xf numFmtId="170" fontId="10" fillId="2" borderId="5" xfId="6" applyNumberFormat="1" applyFont="1" applyFill="1" applyBorder="1" applyAlignment="1">
      <alignment horizontal="right" vertical="top" wrapText="1"/>
    </xf>
    <xf numFmtId="170" fontId="19" fillId="2" borderId="0" xfId="6" applyNumberFormat="1" applyFont="1" applyFill="1" applyBorder="1" applyAlignment="1">
      <alignment horizontal="right" vertical="top" wrapText="1"/>
    </xf>
    <xf numFmtId="0" fontId="8" fillId="2" borderId="0" xfId="0" applyFont="1" applyFill="1" applyAlignment="1">
      <alignment horizontal="center" vertical="top" wrapText="1"/>
    </xf>
    <xf numFmtId="167" fontId="10" fillId="2" borderId="2" xfId="0" applyNumberFormat="1" applyFont="1" applyFill="1" applyBorder="1" applyAlignment="1">
      <alignment horizontal="right" vertical="top" wrapText="1"/>
    </xf>
    <xf numFmtId="165" fontId="19" fillId="2" borderId="2" xfId="0" applyNumberFormat="1" applyFont="1" applyFill="1" applyBorder="1" applyAlignment="1">
      <alignment horizontal="right" vertical="top" wrapText="1"/>
    </xf>
    <xf numFmtId="165" fontId="20" fillId="2" borderId="9" xfId="0" applyNumberFormat="1" applyFont="1" applyFill="1" applyBorder="1" applyAlignment="1">
      <alignment horizontal="left" vertical="top" wrapText="1"/>
    </xf>
    <xf numFmtId="165" fontId="20" fillId="2" borderId="9" xfId="0" applyNumberFormat="1" applyFont="1" applyFill="1" applyBorder="1" applyAlignment="1">
      <alignment horizontal="right" vertical="top" wrapText="1"/>
    </xf>
    <xf numFmtId="9" fontId="20" fillId="2" borderId="9" xfId="6" applyFont="1" applyFill="1" applyBorder="1" applyAlignment="1">
      <alignment horizontal="right" vertical="top" wrapText="1"/>
    </xf>
    <xf numFmtId="0" fontId="27" fillId="2" borderId="0" xfId="0" applyFont="1" applyFill="1" applyBorder="1" applyAlignment="1">
      <alignment horizontal="right" vertical="top" wrapText="1"/>
    </xf>
    <xf numFmtId="0" fontId="2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top" wrapText="1"/>
    </xf>
    <xf numFmtId="166" fontId="27" fillId="2" borderId="0" xfId="6" applyNumberFormat="1" applyFont="1" applyFill="1" applyBorder="1" applyAlignment="1">
      <alignment horizontal="right" vertical="top" wrapText="1"/>
    </xf>
    <xf numFmtId="3" fontId="10" fillId="2" borderId="0" xfId="0" applyNumberFormat="1" applyFont="1" applyFill="1" applyAlignment="1">
      <alignment horizontal="right" wrapText="1"/>
    </xf>
    <xf numFmtId="0" fontId="9" fillId="2" borderId="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left" vertical="top" wrapText="1"/>
    </xf>
    <xf numFmtId="0" fontId="28" fillId="2" borderId="0" xfId="0" applyFont="1" applyFill="1" applyBorder="1" applyAlignment="1">
      <alignment horizontal="center" wrapText="1"/>
    </xf>
    <xf numFmtId="0" fontId="0" fillId="2" borderId="0" xfId="0" applyFill="1" applyAlignment="1">
      <alignment vertical="center"/>
    </xf>
    <xf numFmtId="0" fontId="11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0" fillId="2" borderId="0" xfId="0" applyNumberForma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13" fillId="2" borderId="0" xfId="0" applyFont="1" applyFill="1" applyAlignment="1">
      <alignment vertical="center"/>
    </xf>
    <xf numFmtId="172" fontId="30" fillId="2" borderId="7" xfId="2" applyNumberFormat="1" applyFont="1" applyFill="1" applyBorder="1" applyAlignment="1">
      <alignment vertical="center" wrapText="1"/>
    </xf>
    <xf numFmtId="0" fontId="30" fillId="2" borderId="7" xfId="0" applyFont="1" applyFill="1" applyBorder="1" applyAlignment="1">
      <alignment vertical="center" wrapText="1"/>
    </xf>
    <xf numFmtId="0" fontId="13" fillId="2" borderId="0" xfId="0" applyFont="1" applyFill="1" applyBorder="1" applyAlignment="1">
      <alignment vertical="center"/>
    </xf>
    <xf numFmtId="167" fontId="10" fillId="2" borderId="0" xfId="0" applyNumberFormat="1" applyFont="1" applyFill="1" applyBorder="1" applyAlignment="1">
      <alignment horizontal="right" vertical="top" wrapText="1"/>
    </xf>
    <xf numFmtId="0" fontId="31" fillId="2" borderId="0" xfId="0" applyFont="1" applyFill="1"/>
    <xf numFmtId="165" fontId="20" fillId="2" borderId="2" xfId="0" applyNumberFormat="1" applyFont="1" applyFill="1" applyBorder="1" applyAlignment="1">
      <alignment vertical="top" wrapText="1"/>
    </xf>
    <xf numFmtId="170" fontId="20" fillId="2" borderId="2" xfId="0" applyNumberFormat="1" applyFont="1" applyFill="1" applyBorder="1" applyAlignment="1">
      <alignment vertical="top" wrapText="1"/>
    </xf>
    <xf numFmtId="165" fontId="10" fillId="2" borderId="2" xfId="0" applyNumberFormat="1" applyFont="1" applyFill="1" applyBorder="1" applyAlignment="1">
      <alignment vertical="top" wrapText="1"/>
    </xf>
    <xf numFmtId="170" fontId="10" fillId="2" borderId="2" xfId="0" applyNumberFormat="1" applyFont="1" applyFill="1" applyBorder="1" applyAlignment="1">
      <alignment vertical="top" wrapText="1"/>
    </xf>
    <xf numFmtId="165" fontId="19" fillId="2" borderId="0" xfId="0" applyNumberFormat="1" applyFont="1" applyFill="1" applyAlignment="1">
      <alignment horizontal="right" vertical="top" wrapText="1"/>
    </xf>
    <xf numFmtId="170" fontId="19" fillId="2" borderId="0" xfId="0" applyNumberFormat="1" applyFont="1" applyFill="1" applyAlignment="1">
      <alignment horizontal="right" vertical="top" wrapText="1"/>
    </xf>
    <xf numFmtId="165" fontId="10" fillId="2" borderId="0" xfId="0" applyNumberFormat="1" applyFont="1" applyFill="1" applyAlignment="1">
      <alignment horizontal="right" vertical="top" wrapText="1"/>
    </xf>
    <xf numFmtId="170" fontId="10" fillId="2" borderId="2" xfId="0" applyNumberFormat="1" applyFont="1" applyFill="1" applyBorder="1" applyAlignment="1">
      <alignment horizontal="right" vertical="top" wrapText="1"/>
    </xf>
    <xf numFmtId="170" fontId="20" fillId="2" borderId="2" xfId="0" applyNumberFormat="1" applyFont="1" applyFill="1" applyBorder="1" applyAlignment="1">
      <alignment horizontal="right" vertical="top" wrapText="1"/>
    </xf>
    <xf numFmtId="3" fontId="19" fillId="2" borderId="0" xfId="0" applyNumberFormat="1" applyFont="1" applyFill="1" applyAlignment="1">
      <alignment horizontal="right" vertical="top" wrapText="1"/>
    </xf>
    <xf numFmtId="0" fontId="10" fillId="2" borderId="5" xfId="0" applyFont="1" applyFill="1" applyBorder="1" applyAlignment="1">
      <alignment horizontal="right" vertical="top" wrapText="1"/>
    </xf>
    <xf numFmtId="170" fontId="10" fillId="2" borderId="5" xfId="0" applyNumberFormat="1" applyFont="1" applyFill="1" applyBorder="1" applyAlignment="1">
      <alignment horizontal="right" vertical="top" wrapText="1"/>
    </xf>
    <xf numFmtId="167" fontId="10" fillId="2" borderId="2" xfId="0" applyNumberFormat="1" applyFont="1" applyFill="1" applyBorder="1" applyAlignment="1">
      <alignment vertical="top" wrapText="1"/>
    </xf>
    <xf numFmtId="168" fontId="10" fillId="2" borderId="2" xfId="0" applyNumberFormat="1" applyFont="1" applyFill="1" applyBorder="1" applyAlignment="1">
      <alignment vertical="top" wrapText="1"/>
    </xf>
    <xf numFmtId="0" fontId="8" fillId="2" borderId="11" xfId="0" applyFont="1" applyFill="1" applyBorder="1" applyAlignment="1">
      <alignment vertical="top" wrapText="1"/>
    </xf>
    <xf numFmtId="167" fontId="19" fillId="2" borderId="5" xfId="0" applyNumberFormat="1" applyFont="1" applyFill="1" applyBorder="1" applyAlignment="1">
      <alignment horizontal="right" vertical="top" wrapText="1"/>
    </xf>
    <xf numFmtId="0" fontId="27" fillId="2" borderId="10" xfId="0" applyFont="1" applyFill="1" applyBorder="1" applyAlignment="1">
      <alignment horizontal="right" vertical="top" wrapText="1"/>
    </xf>
    <xf numFmtId="170" fontId="19" fillId="2" borderId="0" xfId="0" applyNumberFormat="1" applyFont="1" applyFill="1" applyBorder="1" applyAlignment="1">
      <alignment horizontal="right" vertical="top" wrapText="1"/>
    </xf>
    <xf numFmtId="165" fontId="19" fillId="2" borderId="5" xfId="0" applyNumberFormat="1" applyFont="1" applyFill="1" applyBorder="1" applyAlignment="1">
      <alignment horizontal="right" vertical="top" wrapText="1"/>
    </xf>
    <xf numFmtId="170" fontId="19" fillId="2" borderId="5" xfId="0" applyNumberFormat="1" applyFont="1" applyFill="1" applyBorder="1" applyAlignment="1">
      <alignment horizontal="right" vertical="top" wrapText="1"/>
    </xf>
    <xf numFmtId="170" fontId="20" fillId="2" borderId="5" xfId="0" applyNumberFormat="1" applyFont="1" applyFill="1" applyBorder="1" applyAlignment="1">
      <alignment horizontal="right" vertical="top" wrapText="1"/>
    </xf>
    <xf numFmtId="170" fontId="10" fillId="2" borderId="0" xfId="0" applyNumberFormat="1" applyFont="1" applyFill="1" applyBorder="1" applyAlignment="1">
      <alignment horizontal="right" vertical="top" wrapText="1"/>
    </xf>
    <xf numFmtId="170" fontId="19" fillId="2" borderId="2" xfId="0" applyNumberFormat="1" applyFont="1" applyFill="1" applyBorder="1" applyAlignment="1">
      <alignment horizontal="right" vertical="top" wrapText="1"/>
    </xf>
    <xf numFmtId="0" fontId="10" fillId="2" borderId="2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right" vertical="center" wrapText="1"/>
    </xf>
    <xf numFmtId="0" fontId="35" fillId="3" borderId="0" xfId="1" applyFont="1" applyFill="1" applyAlignment="1" applyProtection="1"/>
    <xf numFmtId="0" fontId="9" fillId="2" borderId="0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vertical="center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right" vertical="center" wrapText="1"/>
    </xf>
    <xf numFmtId="0" fontId="20" fillId="0" borderId="4" xfId="0" applyFont="1" applyBorder="1" applyAlignment="1">
      <alignment vertical="center" wrapText="1"/>
    </xf>
    <xf numFmtId="0" fontId="20" fillId="0" borderId="4" xfId="0" applyFont="1" applyBorder="1" applyAlignment="1">
      <alignment horizontal="right" vertical="center" wrapText="1"/>
    </xf>
    <xf numFmtId="14" fontId="9" fillId="0" borderId="3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30" fillId="0" borderId="0" xfId="0" applyFont="1" applyAlignment="1">
      <alignment vertical="top" wrapText="1"/>
    </xf>
    <xf numFmtId="0" fontId="36" fillId="0" borderId="0" xfId="0" applyFont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5" fontId="20" fillId="2" borderId="0" xfId="0" applyNumberFormat="1" applyFont="1" applyFill="1" applyBorder="1" applyAlignment="1">
      <alignment horizontal="right" vertical="center" wrapText="1"/>
    </xf>
    <xf numFmtId="170" fontId="20" fillId="2" borderId="0" xfId="6" applyNumberFormat="1" applyFont="1" applyFill="1" applyBorder="1" applyAlignment="1">
      <alignment horizontal="right" vertical="center" wrapText="1"/>
    </xf>
    <xf numFmtId="0" fontId="22" fillId="3" borderId="0" xfId="0" applyFont="1" applyFill="1" applyAlignment="1">
      <alignment horizontal="left"/>
    </xf>
    <xf numFmtId="0" fontId="16" fillId="3" borderId="0" xfId="1" applyFont="1" applyFill="1" applyAlignment="1" applyProtection="1">
      <alignment horizontal="left"/>
    </xf>
    <xf numFmtId="0" fontId="0" fillId="2" borderId="0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9" fillId="2" borderId="1" xfId="0" applyFont="1" applyFill="1" applyBorder="1" applyAlignment="1">
      <alignment horizontal="left" vertical="center" wrapText="1"/>
    </xf>
    <xf numFmtId="0" fontId="27" fillId="2" borderId="8" xfId="0" applyFont="1" applyFill="1" applyBorder="1" applyAlignment="1">
      <alignment horizontal="left" vertical="top" wrapText="1"/>
    </xf>
    <xf numFmtId="0" fontId="20" fillId="2" borderId="5" xfId="0" applyFont="1" applyFill="1" applyBorder="1" applyAlignment="1">
      <alignment horizontal="left" vertical="center" wrapText="1"/>
    </xf>
    <xf numFmtId="0" fontId="20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/>
    </xf>
    <xf numFmtId="0" fontId="19" fillId="2" borderId="2" xfId="0" applyFont="1" applyFill="1" applyBorder="1" applyAlignment="1">
      <alignment horizontal="left" vertical="top" wrapText="1"/>
    </xf>
    <xf numFmtId="0" fontId="22" fillId="3" borderId="0" xfId="0" applyFont="1" applyFill="1" applyAlignment="1">
      <alignment horizontal="left" vertical="center"/>
    </xf>
    <xf numFmtId="0" fontId="16" fillId="3" borderId="0" xfId="1" applyFont="1" applyFill="1" applyAlignment="1" applyProtection="1">
      <alignment horizontal="left" vertical="center"/>
    </xf>
    <xf numFmtId="0" fontId="0" fillId="2" borderId="0" xfId="0" applyFill="1" applyAlignment="1">
      <alignment horizontal="left" vertical="center"/>
    </xf>
    <xf numFmtId="0" fontId="10" fillId="2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165" fontId="10" fillId="2" borderId="0" xfId="0" applyNumberFormat="1" applyFont="1" applyFill="1" applyBorder="1" applyAlignment="1">
      <alignment horizontal="left" vertical="top" wrapText="1"/>
    </xf>
    <xf numFmtId="0" fontId="21" fillId="2" borderId="0" xfId="0" applyFont="1" applyFill="1" applyAlignment="1">
      <alignment horizontal="left" vertical="center"/>
    </xf>
    <xf numFmtId="0" fontId="38" fillId="0" borderId="0" xfId="0" applyFont="1" applyAlignment="1">
      <alignment vertical="center"/>
    </xf>
    <xf numFmtId="0" fontId="22" fillId="3" borderId="0" xfId="0" applyFont="1" applyFill="1" applyAlignment="1">
      <alignment vertical="center"/>
    </xf>
    <xf numFmtId="0" fontId="35" fillId="3" borderId="0" xfId="1" applyFont="1" applyFill="1" applyAlignment="1" applyProtection="1">
      <alignment vertical="center"/>
    </xf>
    <xf numFmtId="0" fontId="16" fillId="3" borderId="0" xfId="1" applyFont="1" applyFill="1" applyAlignment="1" applyProtection="1">
      <alignment vertical="center"/>
    </xf>
    <xf numFmtId="0" fontId="10" fillId="2" borderId="0" xfId="0" applyFont="1" applyFill="1" applyBorder="1" applyAlignment="1">
      <alignment horizontal="center" vertical="center" wrapText="1"/>
    </xf>
    <xf numFmtId="165" fontId="10" fillId="2" borderId="0" xfId="0" applyNumberFormat="1" applyFont="1" applyFill="1" applyBorder="1" applyAlignment="1">
      <alignment horizontal="right" vertical="center" wrapText="1"/>
    </xf>
    <xf numFmtId="170" fontId="10" fillId="2" borderId="0" xfId="6" applyNumberFormat="1" applyFont="1" applyFill="1" applyBorder="1" applyAlignment="1">
      <alignment horizontal="right" vertical="center" wrapText="1"/>
    </xf>
    <xf numFmtId="0" fontId="1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top" wrapText="1"/>
    </xf>
    <xf numFmtId="170" fontId="10" fillId="2" borderId="5" xfId="0" applyNumberFormat="1" applyFont="1" applyFill="1" applyBorder="1" applyAlignment="1">
      <alignment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right" vertical="top" wrapText="1"/>
    </xf>
    <xf numFmtId="0" fontId="20" fillId="2" borderId="2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top" wrapText="1"/>
    </xf>
    <xf numFmtId="0" fontId="19" fillId="2" borderId="9" xfId="0" applyFont="1" applyFill="1" applyBorder="1" applyAlignment="1">
      <alignment horizontal="left" vertical="top" wrapText="1"/>
    </xf>
    <xf numFmtId="0" fontId="19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20" fillId="2" borderId="5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24" fillId="4" borderId="0" xfId="0" applyFont="1" applyFill="1" applyBorder="1" applyAlignment="1">
      <alignment vertical="top" wrapText="1"/>
    </xf>
    <xf numFmtId="0" fontId="24" fillId="4" borderId="0" xfId="0" applyFont="1" applyFill="1" applyBorder="1" applyAlignment="1">
      <alignment horizontal="right" vertical="top" wrapText="1"/>
    </xf>
    <xf numFmtId="0" fontId="10" fillId="4" borderId="0" xfId="0" applyFont="1" applyFill="1" applyBorder="1" applyAlignment="1">
      <alignment horizontal="left" vertical="top" wrapText="1"/>
    </xf>
    <xf numFmtId="165" fontId="10" fillId="4" borderId="0" xfId="0" applyNumberFormat="1" applyFont="1" applyFill="1" applyBorder="1" applyAlignment="1">
      <alignment horizontal="right" vertical="top" wrapText="1"/>
    </xf>
    <xf numFmtId="0" fontId="20" fillId="4" borderId="5" xfId="0" applyFont="1" applyFill="1" applyBorder="1" applyAlignment="1">
      <alignment horizontal="left" vertical="center" wrapText="1"/>
    </xf>
    <xf numFmtId="165" fontId="20" fillId="4" borderId="5" xfId="0" applyNumberFormat="1" applyFont="1" applyFill="1" applyBorder="1" applyAlignment="1">
      <alignment horizontal="right" vertical="center" wrapText="1"/>
    </xf>
    <xf numFmtId="0" fontId="20" fillId="4" borderId="0" xfId="0" applyFont="1" applyFill="1" applyBorder="1" applyAlignment="1">
      <alignment horizontal="left" vertical="center" wrapText="1"/>
    </xf>
    <xf numFmtId="165" fontId="20" fillId="4" borderId="0" xfId="0" applyNumberFormat="1" applyFont="1" applyFill="1" applyBorder="1" applyAlignment="1">
      <alignment horizontal="right" vertical="center" wrapText="1"/>
    </xf>
    <xf numFmtId="0" fontId="24" fillId="4" borderId="0" xfId="0" applyFont="1" applyFill="1" applyBorder="1" applyAlignment="1">
      <alignment horizontal="right" wrapText="1"/>
    </xf>
    <xf numFmtId="0" fontId="20" fillId="4" borderId="2" xfId="0" applyFont="1" applyFill="1" applyBorder="1" applyAlignment="1">
      <alignment horizontal="left" vertical="center" wrapText="1"/>
    </xf>
    <xf numFmtId="165" fontId="20" fillId="4" borderId="2" xfId="0" applyNumberFormat="1" applyFont="1" applyFill="1" applyBorder="1" applyAlignment="1">
      <alignment horizontal="right" vertical="center" wrapText="1"/>
    </xf>
    <xf numFmtId="0" fontId="20" fillId="4" borderId="5" xfId="0" applyFont="1" applyFill="1" applyBorder="1" applyAlignment="1">
      <alignment horizontal="left" vertical="top" wrapText="1"/>
    </xf>
    <xf numFmtId="165" fontId="20" fillId="4" borderId="5" xfId="0" applyNumberFormat="1" applyFont="1" applyFill="1" applyBorder="1" applyAlignment="1">
      <alignment horizontal="right" vertical="top" wrapText="1"/>
    </xf>
    <xf numFmtId="0" fontId="28" fillId="4" borderId="1" xfId="0" applyFont="1" applyFill="1" applyBorder="1" applyAlignment="1">
      <alignment horizontal="center" vertical="center" wrapText="1"/>
    </xf>
    <xf numFmtId="0" fontId="39" fillId="4" borderId="0" xfId="0" applyFont="1" applyFill="1" applyBorder="1" applyAlignment="1">
      <alignment vertical="top" wrapText="1"/>
    </xf>
    <xf numFmtId="0" fontId="39" fillId="4" borderId="0" xfId="0" applyFont="1" applyFill="1" applyBorder="1" applyAlignment="1">
      <alignment horizontal="right" vertical="top" wrapText="1"/>
    </xf>
    <xf numFmtId="0" fontId="10" fillId="4" borderId="12" xfId="0" applyFont="1" applyFill="1" applyBorder="1" applyAlignment="1">
      <alignment vertical="top" wrapText="1"/>
    </xf>
    <xf numFmtId="3" fontId="10" fillId="4" borderId="12" xfId="0" applyNumberFormat="1" applyFont="1" applyFill="1" applyBorder="1" applyAlignment="1">
      <alignment horizontal="right" vertical="top" wrapText="1"/>
    </xf>
    <xf numFmtId="169" fontId="10" fillId="4" borderId="12" xfId="0" applyNumberFormat="1" applyFont="1" applyFill="1" applyBorder="1" applyAlignment="1">
      <alignment horizontal="right" vertical="top" wrapText="1"/>
    </xf>
    <xf numFmtId="0" fontId="10" fillId="4" borderId="12" xfId="0" applyFont="1" applyFill="1" applyBorder="1" applyAlignment="1">
      <alignment horizontal="right" vertical="top" wrapText="1"/>
    </xf>
    <xf numFmtId="170" fontId="10" fillId="4" borderId="12" xfId="0" applyNumberFormat="1" applyFont="1" applyFill="1" applyBorder="1" applyAlignment="1">
      <alignment horizontal="right" vertical="top" wrapText="1"/>
    </xf>
    <xf numFmtId="0" fontId="19" fillId="4" borderId="0" xfId="0" applyFont="1" applyFill="1" applyBorder="1" applyAlignment="1">
      <alignment horizontal="left" vertical="top" wrapText="1" indent="2"/>
    </xf>
    <xf numFmtId="0" fontId="19" fillId="4" borderId="0" xfId="0" applyFont="1" applyFill="1" applyBorder="1" applyAlignment="1">
      <alignment horizontal="right" vertical="top" wrapText="1"/>
    </xf>
    <xf numFmtId="169" fontId="19" fillId="4" borderId="0" xfId="0" applyNumberFormat="1" applyFont="1" applyFill="1" applyBorder="1" applyAlignment="1">
      <alignment horizontal="right" vertical="top" wrapText="1"/>
    </xf>
    <xf numFmtId="0" fontId="19" fillId="4" borderId="13" xfId="0" applyFont="1" applyFill="1" applyBorder="1" applyAlignment="1">
      <alignment horizontal="left" vertical="top" wrapText="1" indent="2"/>
    </xf>
    <xf numFmtId="0" fontId="19" fillId="4" borderId="13" xfId="0" applyFont="1" applyFill="1" applyBorder="1" applyAlignment="1">
      <alignment horizontal="right" vertical="top" wrapText="1"/>
    </xf>
    <xf numFmtId="169" fontId="19" fillId="4" borderId="13" xfId="0" applyNumberFormat="1" applyFont="1" applyFill="1" applyBorder="1" applyAlignment="1">
      <alignment horizontal="right" vertical="top" wrapText="1"/>
    </xf>
    <xf numFmtId="169" fontId="10" fillId="4" borderId="5" xfId="0" applyNumberFormat="1" applyFont="1" applyFill="1" applyBorder="1" applyAlignment="1">
      <alignment horizontal="right" vertical="top" wrapText="1"/>
    </xf>
    <xf numFmtId="169" fontId="19" fillId="4" borderId="12" xfId="0" applyNumberFormat="1" applyFont="1" applyFill="1" applyBorder="1" applyAlignment="1">
      <alignment horizontal="right" vertical="top" wrapText="1"/>
    </xf>
    <xf numFmtId="167" fontId="19" fillId="4" borderId="0" xfId="0" applyNumberFormat="1" applyFont="1" applyFill="1" applyBorder="1" applyAlignment="1">
      <alignment horizontal="right" vertical="top" wrapText="1"/>
    </xf>
    <xf numFmtId="0" fontId="10" fillId="4" borderId="5" xfId="0" applyFont="1" applyFill="1" applyBorder="1" applyAlignment="1">
      <alignment vertical="top" wrapText="1"/>
    </xf>
    <xf numFmtId="0" fontId="10" fillId="4" borderId="5" xfId="0" applyFont="1" applyFill="1" applyBorder="1" applyAlignment="1">
      <alignment horizontal="right" vertical="top" wrapText="1"/>
    </xf>
    <xf numFmtId="0" fontId="10" fillId="4" borderId="0" xfId="0" applyFont="1" applyFill="1" applyBorder="1" applyAlignment="1">
      <alignment vertical="top" wrapText="1"/>
    </xf>
    <xf numFmtId="0" fontId="20" fillId="4" borderId="0" xfId="0" applyFont="1" applyFill="1" applyBorder="1" applyAlignment="1">
      <alignment horizontal="right" vertical="top" wrapText="1"/>
    </xf>
    <xf numFmtId="169" fontId="20" fillId="4" borderId="0" xfId="0" applyNumberFormat="1" applyFont="1" applyFill="1" applyBorder="1" applyAlignment="1">
      <alignment horizontal="right" vertical="top" wrapText="1"/>
    </xf>
    <xf numFmtId="0" fontId="20" fillId="4" borderId="5" xfId="0" applyFont="1" applyFill="1" applyBorder="1" applyAlignment="1">
      <alignment vertical="top" wrapText="1"/>
    </xf>
    <xf numFmtId="169" fontId="20" fillId="4" borderId="5" xfId="0" applyNumberFormat="1" applyFont="1" applyFill="1" applyBorder="1" applyAlignment="1">
      <alignment horizontal="right" vertical="top" wrapText="1"/>
    </xf>
    <xf numFmtId="0" fontId="28" fillId="0" borderId="1" xfId="0" applyFont="1" applyBorder="1" applyAlignment="1">
      <alignment horizontal="center" wrapText="1"/>
    </xf>
    <xf numFmtId="166" fontId="10" fillId="2" borderId="5" xfId="6" applyNumberFormat="1" applyFont="1" applyFill="1" applyBorder="1" applyAlignment="1">
      <alignment horizontal="right" vertical="top" wrapText="1"/>
    </xf>
    <xf numFmtId="166" fontId="20" fillId="2" borderId="5" xfId="6" applyNumberFormat="1" applyFont="1" applyFill="1" applyBorder="1" applyAlignment="1">
      <alignment horizontal="right" vertical="top" wrapText="1"/>
    </xf>
    <xf numFmtId="165" fontId="10" fillId="2" borderId="2" xfId="0" applyNumberFormat="1" applyFont="1" applyFill="1" applyBorder="1" applyAlignment="1">
      <alignment horizontal="left" vertical="top" wrapText="1"/>
    </xf>
    <xf numFmtId="170" fontId="10" fillId="2" borderId="2" xfId="6" applyNumberFormat="1" applyFont="1" applyFill="1" applyBorder="1" applyAlignment="1">
      <alignment horizontal="left" vertical="top" wrapText="1"/>
    </xf>
    <xf numFmtId="165" fontId="10" fillId="2" borderId="5" xfId="0" applyNumberFormat="1" applyFont="1" applyFill="1" applyBorder="1" applyAlignment="1">
      <alignment horizontal="left" vertical="top" wrapText="1"/>
    </xf>
    <xf numFmtId="170" fontId="10" fillId="2" borderId="5" xfId="6" applyNumberFormat="1" applyFont="1" applyFill="1" applyBorder="1" applyAlignment="1">
      <alignment horizontal="left" vertical="top" wrapText="1"/>
    </xf>
    <xf numFmtId="0" fontId="9" fillId="0" borderId="3" xfId="0" applyFont="1" applyBorder="1" applyAlignment="1">
      <alignment horizontal="justify" vertical="center" wrapText="1"/>
    </xf>
    <xf numFmtId="0" fontId="40" fillId="0" borderId="0" xfId="0" applyFont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20" fillId="0" borderId="6" xfId="0" applyFont="1" applyBorder="1" applyAlignment="1">
      <alignment horizontal="right" vertical="center" wrapText="1"/>
    </xf>
    <xf numFmtId="0" fontId="30" fillId="0" borderId="0" xfId="0" applyFont="1"/>
    <xf numFmtId="0" fontId="41" fillId="0" borderId="0" xfId="0" applyFont="1" applyAlignment="1">
      <alignment vertical="center" wrapText="1"/>
    </xf>
    <xf numFmtId="0" fontId="41" fillId="0" borderId="0" xfId="0" applyFont="1" applyAlignment="1">
      <alignment horizontal="center" vertical="center" wrapText="1"/>
    </xf>
    <xf numFmtId="0" fontId="30" fillId="0" borderId="0" xfId="0" applyFont="1" applyAlignment="1">
      <alignment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right" vertical="center" wrapText="1"/>
    </xf>
    <xf numFmtId="0" fontId="9" fillId="5" borderId="3" xfId="0" applyFont="1" applyFill="1" applyBorder="1" applyAlignment="1">
      <alignment vertical="center" wrapText="1"/>
    </xf>
    <xf numFmtId="14" fontId="9" fillId="5" borderId="3" xfId="0" applyNumberFormat="1" applyFont="1" applyFill="1" applyBorder="1" applyAlignment="1">
      <alignment horizontal="right" vertical="center" wrapText="1"/>
    </xf>
    <xf numFmtId="0" fontId="24" fillId="5" borderId="0" xfId="0" applyFont="1" applyFill="1" applyAlignment="1">
      <alignment vertical="center" wrapText="1"/>
    </xf>
    <xf numFmtId="0" fontId="20" fillId="5" borderId="4" xfId="0" applyFont="1" applyFill="1" applyBorder="1" applyAlignment="1">
      <alignment vertical="center" wrapText="1"/>
    </xf>
    <xf numFmtId="0" fontId="20" fillId="5" borderId="4" xfId="0" applyFont="1" applyFill="1" applyBorder="1" applyAlignment="1">
      <alignment horizontal="right" vertical="center" wrapText="1"/>
    </xf>
    <xf numFmtId="0" fontId="10" fillId="5" borderId="0" xfId="0" applyFont="1" applyFill="1" applyAlignment="1">
      <alignment vertical="center" wrapText="1"/>
    </xf>
    <xf numFmtId="0" fontId="10" fillId="5" borderId="0" xfId="0" applyFont="1" applyFill="1" applyAlignment="1">
      <alignment horizontal="right" vertical="center" wrapText="1"/>
    </xf>
    <xf numFmtId="0" fontId="20" fillId="5" borderId="6" xfId="0" applyFont="1" applyFill="1" applyBorder="1" applyAlignment="1">
      <alignment vertical="center" wrapText="1"/>
    </xf>
    <xf numFmtId="0" fontId="20" fillId="5" borderId="6" xfId="0" applyFont="1" applyFill="1" applyBorder="1" applyAlignment="1">
      <alignment horizontal="right" vertical="center" wrapText="1"/>
    </xf>
    <xf numFmtId="0" fontId="42" fillId="5" borderId="0" xfId="0" applyFont="1" applyFill="1" applyAlignment="1">
      <alignment vertical="center"/>
    </xf>
    <xf numFmtId="0" fontId="37" fillId="5" borderId="0" xfId="0" applyFont="1" applyFill="1" applyAlignment="1">
      <alignment vertical="center"/>
    </xf>
    <xf numFmtId="0" fontId="24" fillId="5" borderId="0" xfId="0" applyFont="1" applyFill="1" applyAlignment="1">
      <alignment horizontal="right" vertical="center"/>
    </xf>
    <xf numFmtId="0" fontId="24" fillId="5" borderId="0" xfId="0" applyFont="1" applyFill="1" applyAlignment="1">
      <alignment horizontal="right" vertical="center" wrapText="1"/>
    </xf>
    <xf numFmtId="0" fontId="24" fillId="5" borderId="0" xfId="0" applyFont="1" applyFill="1" applyAlignment="1">
      <alignment vertical="center"/>
    </xf>
    <xf numFmtId="0" fontId="9" fillId="5" borderId="3" xfId="0" applyFont="1" applyFill="1" applyBorder="1" applyAlignment="1">
      <alignment horizontal="right" vertical="center" wrapText="1"/>
    </xf>
    <xf numFmtId="0" fontId="37" fillId="5" borderId="0" xfId="0" applyFont="1" applyFill="1" applyAlignment="1">
      <alignment vertical="center" wrapText="1"/>
    </xf>
    <xf numFmtId="0" fontId="37" fillId="5" borderId="0" xfId="0" applyFont="1" applyFill="1" applyAlignment="1">
      <alignment horizontal="right" vertical="center" wrapText="1"/>
    </xf>
    <xf numFmtId="0" fontId="10" fillId="5" borderId="4" xfId="0" applyFont="1" applyFill="1" applyBorder="1" applyAlignment="1">
      <alignment vertical="center" wrapText="1"/>
    </xf>
    <xf numFmtId="0" fontId="10" fillId="5" borderId="4" xfId="0" applyFont="1" applyFill="1" applyBorder="1" applyAlignment="1">
      <alignment horizontal="right" vertical="center" wrapText="1"/>
    </xf>
    <xf numFmtId="0" fontId="19" fillId="5" borderId="0" xfId="0" applyFont="1" applyFill="1" applyAlignment="1">
      <alignment vertical="center" wrapText="1"/>
    </xf>
    <xf numFmtId="0" fontId="19" fillId="5" borderId="0" xfId="0" applyFont="1" applyFill="1" applyAlignment="1">
      <alignment horizontal="right" vertical="center" wrapText="1"/>
    </xf>
    <xf numFmtId="0" fontId="10" fillId="5" borderId="7" xfId="0" applyFont="1" applyFill="1" applyBorder="1" applyAlignment="1">
      <alignment vertical="center" wrapText="1"/>
    </xf>
    <xf numFmtId="0" fontId="10" fillId="5" borderId="7" xfId="0" applyFont="1" applyFill="1" applyBorder="1" applyAlignment="1">
      <alignment horizontal="right" vertical="center" wrapText="1"/>
    </xf>
    <xf numFmtId="0" fontId="19" fillId="5" borderId="4" xfId="0" applyFont="1" applyFill="1" applyBorder="1" applyAlignment="1">
      <alignment vertical="center" wrapText="1"/>
    </xf>
    <xf numFmtId="0" fontId="19" fillId="5" borderId="4" xfId="0" applyFont="1" applyFill="1" applyBorder="1" applyAlignment="1">
      <alignment horizontal="right" vertical="center" wrapText="1"/>
    </xf>
    <xf numFmtId="0" fontId="10" fillId="5" borderId="6" xfId="0" applyFont="1" applyFill="1" applyBorder="1" applyAlignment="1">
      <alignment vertical="center" wrapText="1"/>
    </xf>
    <xf numFmtId="0" fontId="10" fillId="5" borderId="6" xfId="0" applyFont="1" applyFill="1" applyBorder="1" applyAlignment="1">
      <alignment horizontal="right" vertical="center" wrapText="1"/>
    </xf>
    <xf numFmtId="0" fontId="37" fillId="0" borderId="0" xfId="0" applyFont="1" applyAlignment="1">
      <alignment vertical="center" wrapText="1"/>
    </xf>
    <xf numFmtId="0" fontId="37" fillId="0" borderId="0" xfId="0" applyFont="1" applyAlignment="1">
      <alignment horizontal="right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 wrapText="1"/>
    </xf>
    <xf numFmtId="0" fontId="10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right" vertical="center" wrapText="1"/>
    </xf>
    <xf numFmtId="0" fontId="19" fillId="0" borderId="4" xfId="0" applyFont="1" applyBorder="1" applyAlignment="1">
      <alignment vertical="center" wrapText="1"/>
    </xf>
    <xf numFmtId="0" fontId="19" fillId="0" borderId="4" xfId="0" applyFont="1" applyBorder="1" applyAlignment="1">
      <alignment horizontal="right" vertical="center" wrapText="1"/>
    </xf>
    <xf numFmtId="0" fontId="15" fillId="0" borderId="0" xfId="0" applyFont="1" applyAlignment="1">
      <alignment horizontal="justify" vertical="center"/>
    </xf>
    <xf numFmtId="0" fontId="31" fillId="0" borderId="0" xfId="0" applyFont="1"/>
    <xf numFmtId="0" fontId="9" fillId="0" borderId="14" xfId="0" applyFont="1" applyBorder="1" applyAlignment="1">
      <alignment horizontal="right" vertical="center" wrapText="1"/>
    </xf>
    <xf numFmtId="0" fontId="10" fillId="0" borderId="15" xfId="0" applyFont="1" applyBorder="1" applyAlignment="1">
      <alignment vertical="center" wrapText="1"/>
    </xf>
    <xf numFmtId="0" fontId="10" fillId="0" borderId="15" xfId="0" applyFont="1" applyBorder="1" applyAlignment="1">
      <alignment horizontal="right" vertical="center" wrapText="1"/>
    </xf>
    <xf numFmtId="0" fontId="10" fillId="0" borderId="14" xfId="0" applyFont="1" applyBorder="1" applyAlignment="1">
      <alignment vertical="center" wrapText="1"/>
    </xf>
    <xf numFmtId="0" fontId="10" fillId="0" borderId="14" xfId="0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 wrapText="1"/>
    </xf>
    <xf numFmtId="0" fontId="20" fillId="0" borderId="14" xfId="0" applyFont="1" applyBorder="1" applyAlignment="1">
      <alignment horizontal="right" vertical="center" wrapText="1"/>
    </xf>
    <xf numFmtId="0" fontId="38" fillId="0" borderId="0" xfId="0" applyFont="1"/>
    <xf numFmtId="0" fontId="30" fillId="0" borderId="0" xfId="0" applyFont="1" applyAlignment="1">
      <alignment vertical="center"/>
    </xf>
    <xf numFmtId="0" fontId="30" fillId="0" borderId="0" xfId="0" applyFont="1" applyAlignment="1">
      <alignment vertical="center" wrapText="1"/>
    </xf>
    <xf numFmtId="0" fontId="10" fillId="0" borderId="0" xfId="0" applyFont="1" applyAlignment="1">
      <alignment horizontal="justify" vertical="center" wrapText="1"/>
    </xf>
    <xf numFmtId="0" fontId="30" fillId="0" borderId="14" xfId="0" applyFont="1" applyBorder="1"/>
    <xf numFmtId="14" fontId="9" fillId="0" borderId="3" xfId="0" applyNumberFormat="1" applyFont="1" applyBorder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0" fontId="43" fillId="0" borderId="0" xfId="0" applyFont="1" applyAlignment="1">
      <alignment horizontal="right" vertical="center" wrapText="1"/>
    </xf>
    <xf numFmtId="0" fontId="19" fillId="0" borderId="15" xfId="0" applyFont="1" applyBorder="1" applyAlignment="1">
      <alignment vertical="center" wrapText="1"/>
    </xf>
    <xf numFmtId="0" fontId="19" fillId="0" borderId="15" xfId="0" applyFont="1" applyBorder="1" applyAlignment="1">
      <alignment horizontal="right" vertical="center" wrapText="1"/>
    </xf>
    <xf numFmtId="0" fontId="43" fillId="5" borderId="0" xfId="0" applyFont="1" applyFill="1" applyAlignment="1">
      <alignment vertical="center" wrapText="1"/>
    </xf>
    <xf numFmtId="0" fontId="43" fillId="5" borderId="0" xfId="0" applyFont="1" applyFill="1" applyAlignment="1">
      <alignment horizontal="right" vertical="center" wrapText="1"/>
    </xf>
    <xf numFmtId="0" fontId="4" fillId="6" borderId="0" xfId="0" applyFont="1" applyFill="1"/>
    <xf numFmtId="0" fontId="32" fillId="6" borderId="0" xfId="0" applyFont="1" applyFill="1" applyAlignment="1">
      <alignment horizontal="left" vertical="center"/>
    </xf>
    <xf numFmtId="0" fontId="27" fillId="2" borderId="10" xfId="0" applyFont="1" applyFill="1" applyBorder="1" applyAlignment="1">
      <alignment horizontal="left" vertical="top" wrapText="1"/>
    </xf>
    <xf numFmtId="0" fontId="19" fillId="2" borderId="0" xfId="0" applyFont="1" applyFill="1" applyAlignment="1">
      <alignment horizontal="left" wrapText="1"/>
    </xf>
    <xf numFmtId="0" fontId="10" fillId="2" borderId="5" xfId="0" applyFont="1" applyFill="1" applyBorder="1" applyAlignment="1">
      <alignment horizontal="left" wrapText="1"/>
    </xf>
    <xf numFmtId="0" fontId="30" fillId="2" borderId="7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32" fillId="6" borderId="0" xfId="0" applyFont="1" applyFill="1" applyAlignment="1">
      <alignment horizontal="left" vertical="center"/>
    </xf>
    <xf numFmtId="0" fontId="33" fillId="6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4" fillId="2" borderId="0" xfId="1" applyFont="1" applyFill="1" applyAlignment="1" applyProtection="1">
      <alignment horizontal="left" vertical="center"/>
    </xf>
    <xf numFmtId="0" fontId="14" fillId="2" borderId="0" xfId="1" applyFont="1" applyFill="1" applyBorder="1" applyAlignment="1" applyProtection="1">
      <alignment horizontal="left" vertical="center"/>
    </xf>
    <xf numFmtId="0" fontId="14" fillId="2" borderId="0" xfId="1" applyFont="1" applyFill="1" applyAlignment="1" applyProtection="1">
      <alignment horizontal="left"/>
    </xf>
    <xf numFmtId="0" fontId="14" fillId="2" borderId="0" xfId="1" applyFont="1" applyFill="1" applyBorder="1" applyAlignment="1" applyProtection="1">
      <alignment horizontal="left"/>
    </xf>
    <xf numFmtId="0" fontId="34" fillId="2" borderId="0" xfId="0" applyFont="1" applyFill="1" applyAlignment="1">
      <alignment horizontal="left" vertical="center"/>
    </xf>
    <xf numFmtId="0" fontId="5" fillId="2" borderId="0" xfId="1" applyFill="1" applyAlignment="1" applyProtection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16" fillId="3" borderId="0" xfId="1" applyFont="1" applyFill="1" applyAlignment="1" applyProtection="1">
      <alignment horizont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 wrapText="1"/>
    </xf>
    <xf numFmtId="0" fontId="16" fillId="3" borderId="0" xfId="1" applyFont="1" applyFill="1" applyAlignment="1" applyProtection="1">
      <alignment horizontal="center" vertical="center"/>
    </xf>
  </cellXfs>
  <cellStyles count="7">
    <cellStyle name="Hipervínculo" xfId="1" builtinId="8"/>
    <cellStyle name="Millares" xfId="2" builtinId="3"/>
    <cellStyle name="Normal" xfId="0" builtinId="0"/>
    <cellStyle name="Normal - Style1" xfId="3" xr:uid="{00000000-0005-0000-0000-000003000000}"/>
    <cellStyle name="Normal 2" xfId="4" xr:uid="{00000000-0005-0000-0000-000004000000}"/>
    <cellStyle name="Normal 32 2 6" xfId="5" xr:uid="{00000000-0005-0000-0000-000005000000}"/>
    <cellStyle name="Porcentaje" xfId="6" builtinId="5"/>
  </cellStyles>
  <dxfs count="0"/>
  <tableStyles count="0" defaultTableStyle="TableStyleMedium9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24</xdr:row>
      <xdr:rowOff>66675</xdr:rowOff>
    </xdr:from>
    <xdr:to>
      <xdr:col>3</xdr:col>
      <xdr:colOff>657225</xdr:colOff>
      <xdr:row>26</xdr:row>
      <xdr:rowOff>104775</xdr:rowOff>
    </xdr:to>
    <xdr:pic>
      <xdr:nvPicPr>
        <xdr:cNvPr id="1048" name="Imagen 1" descr="MarcaGN F.png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5153025"/>
          <a:ext cx="9620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371475</xdr:colOff>
      <xdr:row>4</xdr:row>
      <xdr:rowOff>38100</xdr:rowOff>
    </xdr:from>
    <xdr:to>
      <xdr:col>8</xdr:col>
      <xdr:colOff>19050</xdr:colOff>
      <xdr:row>6</xdr:row>
      <xdr:rowOff>57150</xdr:rowOff>
    </xdr:to>
    <xdr:pic>
      <xdr:nvPicPr>
        <xdr:cNvPr id="13334" name="Imagen 3" descr="MarcaGN F.png">
          <a:extLst>
            <a:ext uri="{FF2B5EF4-FFF2-40B4-BE49-F238E27FC236}">
              <a16:creationId xmlns:a16="http://schemas.microsoft.com/office/drawing/2014/main" id="{00000000-0008-0000-0B00-000016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575" y="781050"/>
          <a:ext cx="11715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asnaturalfenosa.com/servlet/ficheros/1297148966828/PresRdos2T15v19_esp_CONNOTAS.pdf" TargetMode="External"/><Relationship Id="rId2" Type="http://schemas.openxmlformats.org/officeDocument/2006/relationships/hyperlink" Target="mailto:accionista@gasnaturalfenosa.com" TargetMode="External"/><Relationship Id="rId1" Type="http://schemas.openxmlformats.org/officeDocument/2006/relationships/hyperlink" Target="mailto:relinversor@gasnaturalfenosa.com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N46"/>
  <sheetViews>
    <sheetView showGridLines="0" tabSelected="1" zoomScaleNormal="100" workbookViewId="0"/>
  </sheetViews>
  <sheetFormatPr baseColWidth="10" defaultColWidth="0" defaultRowHeight="15" customHeight="1" zeroHeight="1" x14ac:dyDescent="0.35"/>
  <cols>
    <col min="1" max="1" width="11.453125" style="7" customWidth="1"/>
    <col min="2" max="2" width="4.26953125" style="8" customWidth="1"/>
    <col min="3" max="3" width="5.1796875" style="8" customWidth="1"/>
    <col min="4" max="14" width="11.453125" style="8" customWidth="1"/>
    <col min="15" max="16384" width="11.453125" style="8" hidden="1"/>
  </cols>
  <sheetData>
    <row r="1" spans="1:14" ht="14.5" x14ac:dyDescent="0.35">
      <c r="A1" s="302"/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</row>
    <row r="2" spans="1:14" ht="28" x14ac:dyDescent="0.35">
      <c r="A2" s="302"/>
      <c r="B2" s="302"/>
      <c r="C2" s="310" t="s">
        <v>429</v>
      </c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02"/>
    </row>
    <row r="3" spans="1:14" ht="28" x14ac:dyDescent="0.35">
      <c r="A3" s="302"/>
      <c r="B3" s="302"/>
      <c r="C3" s="311" t="s">
        <v>275</v>
      </c>
      <c r="D3" s="311"/>
      <c r="E3" s="311"/>
      <c r="F3" s="311"/>
      <c r="G3" s="303"/>
      <c r="H3" s="303"/>
      <c r="I3" s="303"/>
      <c r="J3" s="303"/>
      <c r="K3" s="303"/>
      <c r="L3" s="303"/>
      <c r="M3" s="303"/>
      <c r="N3" s="302"/>
    </row>
    <row r="4" spans="1:14" ht="14.5" x14ac:dyDescent="0.35">
      <c r="A4" s="302"/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</row>
    <row r="5" spans="1:14" ht="14.5" x14ac:dyDescent="0.35">
      <c r="A5" s="8"/>
      <c r="C5" s="312"/>
      <c r="D5" s="312"/>
      <c r="E5" s="312"/>
      <c r="F5" s="313"/>
      <c r="G5" s="128"/>
      <c r="H5" s="11"/>
      <c r="I5" s="11"/>
      <c r="J5" s="11"/>
      <c r="K5" s="11"/>
    </row>
    <row r="6" spans="1:14" ht="14.5" x14ac:dyDescent="0.35">
      <c r="A6" s="8"/>
      <c r="C6" s="312" t="s">
        <v>184</v>
      </c>
      <c r="D6" s="312"/>
      <c r="E6" s="312"/>
      <c r="F6" s="313"/>
      <c r="G6" s="10"/>
      <c r="H6" s="11"/>
      <c r="I6" s="11"/>
      <c r="J6" s="11"/>
      <c r="K6" s="11"/>
    </row>
    <row r="7" spans="1:14" ht="14.5" x14ac:dyDescent="0.35">
      <c r="A7" s="8"/>
      <c r="C7" s="12"/>
      <c r="D7" s="12"/>
      <c r="E7" s="12"/>
      <c r="F7" s="12"/>
      <c r="G7" s="12"/>
      <c r="H7" s="11"/>
      <c r="I7" s="11"/>
      <c r="J7" s="11"/>
      <c r="K7" s="11"/>
    </row>
    <row r="8" spans="1:14" ht="14.5" x14ac:dyDescent="0.35">
      <c r="A8" s="8"/>
      <c r="B8" s="8">
        <v>1</v>
      </c>
      <c r="C8" s="314" t="s">
        <v>185</v>
      </c>
      <c r="D8" s="314"/>
      <c r="E8" s="314"/>
      <c r="F8" s="315"/>
      <c r="G8" s="13"/>
      <c r="H8" s="11"/>
      <c r="I8" s="11"/>
      <c r="J8" s="11"/>
      <c r="K8" s="11"/>
    </row>
    <row r="9" spans="1:14" ht="14.5" x14ac:dyDescent="0.35">
      <c r="A9" s="8"/>
      <c r="B9" s="8">
        <v>2</v>
      </c>
      <c r="C9" s="314" t="s">
        <v>186</v>
      </c>
      <c r="D9" s="314"/>
      <c r="E9" s="314"/>
      <c r="F9" s="315"/>
      <c r="G9" s="13"/>
      <c r="H9" s="11"/>
      <c r="I9" s="11"/>
      <c r="J9" s="11"/>
      <c r="K9" s="11"/>
    </row>
    <row r="10" spans="1:14" ht="14.5" x14ac:dyDescent="0.35">
      <c r="A10" s="8"/>
      <c r="B10" s="8">
        <v>3</v>
      </c>
      <c r="C10" s="314" t="s">
        <v>187</v>
      </c>
      <c r="D10" s="314"/>
      <c r="E10" s="314"/>
      <c r="F10" s="315"/>
      <c r="G10" s="13"/>
      <c r="H10" s="11"/>
      <c r="I10" s="11"/>
      <c r="J10" s="11"/>
      <c r="K10" s="11"/>
    </row>
    <row r="11" spans="1:14" ht="14.5" x14ac:dyDescent="0.35">
      <c r="A11" s="8"/>
      <c r="B11" s="8">
        <v>4</v>
      </c>
      <c r="C11" s="314" t="s">
        <v>188</v>
      </c>
      <c r="D11" s="314"/>
      <c r="E11" s="314"/>
      <c r="F11" s="315"/>
      <c r="G11" s="13"/>
      <c r="H11" s="11"/>
      <c r="I11" s="11"/>
      <c r="J11" s="11"/>
      <c r="K11" s="11"/>
    </row>
    <row r="12" spans="1:14" ht="14.5" x14ac:dyDescent="0.35">
      <c r="A12" s="8"/>
      <c r="B12" s="8">
        <v>5</v>
      </c>
      <c r="C12" s="316" t="s">
        <v>189</v>
      </c>
      <c r="D12" s="316"/>
      <c r="E12" s="316"/>
      <c r="F12" s="317"/>
      <c r="G12" s="14"/>
      <c r="H12" s="11"/>
      <c r="I12" s="12"/>
      <c r="J12" s="11"/>
      <c r="K12" s="11"/>
    </row>
    <row r="13" spans="1:14" ht="14.5" x14ac:dyDescent="0.35">
      <c r="A13" s="8"/>
      <c r="B13" s="8">
        <v>6</v>
      </c>
      <c r="C13" s="316" t="s">
        <v>190</v>
      </c>
      <c r="D13" s="316"/>
      <c r="E13" s="316"/>
      <c r="F13" s="316"/>
      <c r="G13" s="12"/>
      <c r="H13" s="11"/>
      <c r="I13" s="12"/>
      <c r="J13" s="11"/>
      <c r="K13" s="11"/>
    </row>
    <row r="14" spans="1:14" ht="14.5" x14ac:dyDescent="0.35">
      <c r="A14" s="8"/>
      <c r="B14" s="8">
        <v>7</v>
      </c>
      <c r="C14" s="314" t="s">
        <v>191</v>
      </c>
      <c r="D14" s="314"/>
      <c r="E14" s="314"/>
      <c r="F14" s="314"/>
      <c r="G14" s="15"/>
      <c r="H14" s="11"/>
      <c r="I14" s="12"/>
      <c r="J14" s="11"/>
      <c r="K14" s="11"/>
    </row>
    <row r="15" spans="1:14" ht="14.5" x14ac:dyDescent="0.35">
      <c r="A15" s="8"/>
      <c r="B15" s="8">
        <v>8</v>
      </c>
      <c r="C15" s="314" t="s">
        <v>192</v>
      </c>
      <c r="D15" s="314"/>
      <c r="E15" s="314"/>
      <c r="F15" s="315"/>
      <c r="G15" s="13"/>
      <c r="H15" s="11"/>
      <c r="I15" s="12"/>
      <c r="J15" s="11"/>
      <c r="K15" s="11"/>
    </row>
    <row r="16" spans="1:14" ht="14.5" x14ac:dyDescent="0.35">
      <c r="A16" s="8"/>
      <c r="B16" s="8">
        <v>9</v>
      </c>
      <c r="C16" s="314" t="s">
        <v>193</v>
      </c>
      <c r="D16" s="314"/>
      <c r="E16" s="314"/>
      <c r="F16" s="315"/>
      <c r="G16" s="13"/>
      <c r="H16" s="11"/>
      <c r="I16" s="16"/>
      <c r="J16" s="11"/>
      <c r="K16" s="11"/>
    </row>
    <row r="17" spans="1:11" ht="14.5" x14ac:dyDescent="0.35">
      <c r="A17" s="8"/>
      <c r="B17" s="8">
        <v>10</v>
      </c>
      <c r="C17" s="314" t="s">
        <v>194</v>
      </c>
      <c r="D17" s="314"/>
      <c r="E17" s="314"/>
      <c r="F17" s="315"/>
      <c r="G17" s="13"/>
      <c r="H17" s="11"/>
      <c r="I17" s="12"/>
      <c r="J17" s="12"/>
      <c r="K17" s="11"/>
    </row>
    <row r="18" spans="1:11" ht="14.5" x14ac:dyDescent="0.35">
      <c r="A18" s="8"/>
      <c r="B18" s="8">
        <v>11</v>
      </c>
      <c r="C18" s="314" t="s">
        <v>195</v>
      </c>
      <c r="D18" s="314"/>
      <c r="E18" s="314"/>
      <c r="F18" s="315"/>
      <c r="G18" s="13"/>
      <c r="H18" s="11"/>
      <c r="I18" s="12"/>
      <c r="J18" s="12"/>
      <c r="K18" s="11"/>
    </row>
    <row r="19" spans="1:11" ht="14.5" x14ac:dyDescent="0.35">
      <c r="A19" s="8"/>
      <c r="C19" s="12"/>
      <c r="D19" s="12"/>
      <c r="E19" s="12"/>
      <c r="F19" s="12"/>
      <c r="G19" s="12"/>
      <c r="H19" s="11"/>
      <c r="I19" s="12"/>
      <c r="J19" s="12"/>
      <c r="K19" s="11"/>
    </row>
    <row r="20" spans="1:11" ht="14.5" x14ac:dyDescent="0.35">
      <c r="A20" s="8"/>
      <c r="C20" s="314" t="s">
        <v>196</v>
      </c>
      <c r="D20" s="314"/>
      <c r="E20" s="314"/>
      <c r="F20" s="315"/>
      <c r="G20" s="12"/>
      <c r="H20" s="11"/>
      <c r="I20" s="12"/>
      <c r="J20" s="11"/>
      <c r="K20" s="11"/>
    </row>
    <row r="21" spans="1:11" ht="14.5" x14ac:dyDescent="0.35">
      <c r="A21" s="8"/>
      <c r="C21" s="12"/>
      <c r="D21" s="12"/>
      <c r="E21" s="12"/>
      <c r="F21" s="12"/>
      <c r="G21" s="12"/>
      <c r="H21" s="11"/>
      <c r="I21" s="12"/>
      <c r="J21" s="11"/>
      <c r="K21" s="11"/>
    </row>
    <row r="22" spans="1:11" ht="14.5" x14ac:dyDescent="0.35">
      <c r="A22" s="8"/>
      <c r="C22" s="12"/>
      <c r="D22" s="12"/>
      <c r="E22" s="12"/>
      <c r="F22" s="12"/>
      <c r="G22" s="12"/>
      <c r="H22" s="11"/>
      <c r="I22" s="12"/>
      <c r="J22" s="11"/>
      <c r="K22" s="11"/>
    </row>
    <row r="23" spans="1:11" ht="14.5" x14ac:dyDescent="0.35">
      <c r="A23" s="8"/>
      <c r="C23" s="12"/>
      <c r="D23" s="12"/>
      <c r="E23" s="12"/>
      <c r="F23" s="12"/>
      <c r="G23" s="12"/>
      <c r="H23" s="11"/>
      <c r="I23" s="12"/>
      <c r="J23" s="11"/>
      <c r="K23" s="11"/>
    </row>
    <row r="24" spans="1:11" ht="14.5" x14ac:dyDescent="0.35">
      <c r="A24" s="8"/>
      <c r="C24" s="12"/>
      <c r="D24" s="12"/>
      <c r="E24" s="12"/>
      <c r="F24" s="12"/>
      <c r="G24" s="12"/>
      <c r="H24" s="11"/>
      <c r="I24" s="12"/>
      <c r="J24" s="11"/>
      <c r="K24" s="11"/>
    </row>
    <row r="25" spans="1:11" ht="14.5" x14ac:dyDescent="0.35">
      <c r="A25" s="8"/>
      <c r="C25" s="12"/>
      <c r="D25" s="12"/>
      <c r="E25" s="12"/>
      <c r="F25" s="12"/>
      <c r="G25" s="12"/>
      <c r="H25" s="11"/>
      <c r="I25" s="11"/>
      <c r="J25" s="11"/>
      <c r="K25" s="11"/>
    </row>
    <row r="26" spans="1:11" ht="14.5" x14ac:dyDescent="0.35">
      <c r="A26" s="8"/>
      <c r="C26" s="12"/>
      <c r="D26" s="12"/>
      <c r="E26" s="12"/>
      <c r="F26" s="12"/>
      <c r="G26" s="12"/>
      <c r="H26" s="11"/>
      <c r="I26" s="11"/>
      <c r="J26" s="11"/>
      <c r="K26" s="11"/>
    </row>
    <row r="27" spans="1:11" ht="14.5" x14ac:dyDescent="0.35">
      <c r="A27" s="8"/>
      <c r="C27" s="12"/>
      <c r="D27" s="12"/>
      <c r="E27" s="12"/>
      <c r="F27" s="12"/>
      <c r="G27" s="12"/>
      <c r="H27" s="11"/>
      <c r="I27" s="11"/>
      <c r="J27" s="11"/>
      <c r="K27" s="11"/>
    </row>
    <row r="28" spans="1:11" ht="14.5" x14ac:dyDescent="0.35">
      <c r="A28" s="8"/>
      <c r="C28" s="12"/>
      <c r="D28" s="12"/>
      <c r="E28" s="12"/>
      <c r="F28" s="12"/>
      <c r="G28" s="16" t="s">
        <v>197</v>
      </c>
      <c r="H28" s="11"/>
      <c r="I28" s="16" t="s">
        <v>198</v>
      </c>
      <c r="J28" s="11"/>
      <c r="K28" s="11"/>
    </row>
    <row r="29" spans="1:11" ht="14.5" x14ac:dyDescent="0.35">
      <c r="A29" s="8"/>
      <c r="C29" s="12"/>
      <c r="D29" s="12"/>
      <c r="E29" s="12"/>
      <c r="F29" s="12"/>
      <c r="G29" s="12"/>
      <c r="H29" s="12"/>
      <c r="I29" s="12"/>
      <c r="J29" s="12"/>
      <c r="K29" s="12"/>
    </row>
    <row r="30" spans="1:11" ht="14.5" x14ac:dyDescent="0.35">
      <c r="A30" s="8"/>
      <c r="C30" s="320" t="s">
        <v>199</v>
      </c>
      <c r="D30" s="320"/>
      <c r="E30" s="320"/>
      <c r="F30" s="16"/>
      <c r="G30" s="16" t="s">
        <v>200</v>
      </c>
      <c r="H30" s="11"/>
      <c r="I30" s="315" t="s">
        <v>201</v>
      </c>
      <c r="J30" s="315"/>
      <c r="K30" s="315"/>
    </row>
    <row r="31" spans="1:11" ht="14.5" x14ac:dyDescent="0.35">
      <c r="A31" s="8"/>
      <c r="C31" s="16"/>
      <c r="D31" s="12"/>
      <c r="E31" s="12"/>
      <c r="F31" s="16"/>
      <c r="G31" s="16"/>
      <c r="H31" s="11"/>
      <c r="I31" s="13"/>
      <c r="J31" s="13"/>
      <c r="K31" s="13"/>
    </row>
    <row r="32" spans="1:11" ht="14.5" x14ac:dyDescent="0.35">
      <c r="A32" s="8"/>
      <c r="C32" s="16" t="s">
        <v>202</v>
      </c>
      <c r="D32" s="12"/>
      <c r="E32" s="12"/>
      <c r="F32" s="16"/>
      <c r="G32" s="16" t="s">
        <v>203</v>
      </c>
      <c r="H32" s="11"/>
      <c r="I32" s="17" t="s">
        <v>204</v>
      </c>
      <c r="J32" s="11"/>
      <c r="K32" s="11"/>
    </row>
    <row r="33" spans="1:12" ht="14.5" x14ac:dyDescent="0.35">
      <c r="A33" s="8"/>
      <c r="C33" s="12"/>
      <c r="D33" s="12"/>
      <c r="E33" s="12"/>
      <c r="F33" s="12"/>
      <c r="G33" s="12"/>
      <c r="H33" s="12"/>
      <c r="I33" s="12"/>
      <c r="J33" s="12"/>
      <c r="K33" s="12"/>
    </row>
    <row r="34" spans="1:12" ht="14.5" x14ac:dyDescent="0.35">
      <c r="A34" s="8"/>
      <c r="C34" s="12"/>
      <c r="D34" s="12"/>
      <c r="E34" s="12"/>
      <c r="F34" s="12"/>
      <c r="G34" s="12"/>
      <c r="H34" s="12"/>
      <c r="I34" s="12"/>
      <c r="J34" s="12"/>
      <c r="K34" s="12"/>
    </row>
    <row r="35" spans="1:12" ht="14.5" x14ac:dyDescent="0.35">
      <c r="A35" s="8"/>
      <c r="C35" s="12"/>
      <c r="D35" s="12"/>
      <c r="E35" s="12"/>
      <c r="F35" s="12"/>
      <c r="G35" s="12"/>
      <c r="H35" s="12"/>
      <c r="I35" s="12"/>
      <c r="J35" s="12"/>
      <c r="K35" s="12"/>
      <c r="L35" s="18"/>
    </row>
    <row r="36" spans="1:12" ht="12.75" customHeight="1" x14ac:dyDescent="0.35">
      <c r="A36" s="8"/>
      <c r="C36" s="12"/>
      <c r="D36" s="12"/>
      <c r="E36" s="12"/>
      <c r="F36" s="12"/>
      <c r="G36" s="12"/>
      <c r="H36" s="12"/>
      <c r="I36" s="19"/>
      <c r="J36" s="12"/>
      <c r="K36" s="12"/>
    </row>
    <row r="37" spans="1:12" ht="14.5" x14ac:dyDescent="0.35">
      <c r="A37" s="8"/>
      <c r="C37" s="312"/>
      <c r="D37" s="312"/>
      <c r="E37" s="312"/>
      <c r="F37" s="313"/>
      <c r="G37" s="12"/>
      <c r="H37" s="12"/>
      <c r="I37" s="19"/>
      <c r="J37" s="12"/>
      <c r="K37" s="12"/>
    </row>
    <row r="38" spans="1:12" ht="18" x14ac:dyDescent="0.35">
      <c r="A38" s="8"/>
      <c r="C38" s="318"/>
      <c r="D38" s="318"/>
      <c r="E38" s="318"/>
      <c r="F38" s="318"/>
      <c r="G38" s="318"/>
      <c r="I38" s="19"/>
      <c r="J38" s="12"/>
      <c r="K38" s="12"/>
    </row>
    <row r="39" spans="1:12" ht="14.5" x14ac:dyDescent="0.35">
      <c r="A39" s="8"/>
      <c r="C39" s="319"/>
      <c r="D39" s="319"/>
      <c r="E39" s="319"/>
      <c r="F39" s="319"/>
      <c r="G39" s="319"/>
      <c r="H39" s="319"/>
      <c r="I39" s="19"/>
      <c r="J39" s="12"/>
      <c r="K39" s="12"/>
    </row>
    <row r="40" spans="1:12" ht="14.5" x14ac:dyDescent="0.35">
      <c r="A40" s="8"/>
      <c r="C40" s="319"/>
      <c r="D40" s="319"/>
      <c r="E40" s="319"/>
      <c r="F40" s="319"/>
      <c r="G40" s="319"/>
      <c r="H40" s="319"/>
      <c r="I40" s="19"/>
      <c r="J40" s="12"/>
      <c r="K40" s="12"/>
    </row>
    <row r="41" spans="1:12" ht="14.5" x14ac:dyDescent="0.35">
      <c r="A41" s="8"/>
      <c r="C41" s="12"/>
      <c r="D41" s="12"/>
      <c r="E41" s="12"/>
      <c r="F41" s="12"/>
      <c r="G41" s="12"/>
      <c r="H41" s="12"/>
      <c r="I41" s="19"/>
      <c r="J41" s="12"/>
      <c r="K41" s="12"/>
    </row>
    <row r="42" spans="1:12" ht="14.5" x14ac:dyDescent="0.35">
      <c r="A42" s="8"/>
    </row>
    <row r="43" spans="1:12" ht="14.5" x14ac:dyDescent="0.35">
      <c r="A43" s="8"/>
    </row>
    <row r="44" spans="1:12" ht="15" customHeight="1" x14ac:dyDescent="0.35"/>
    <row r="45" spans="1:12" ht="15" customHeight="1" x14ac:dyDescent="0.35"/>
    <row r="46" spans="1:12" ht="15" customHeight="1" x14ac:dyDescent="0.35"/>
  </sheetData>
  <mergeCells count="22">
    <mergeCell ref="C38:G38"/>
    <mergeCell ref="C39:H39"/>
    <mergeCell ref="C40:H40"/>
    <mergeCell ref="C17:F17"/>
    <mergeCell ref="C18:F18"/>
    <mergeCell ref="C20:F20"/>
    <mergeCell ref="C30:E30"/>
    <mergeCell ref="C10:F10"/>
    <mergeCell ref="C5:F5"/>
    <mergeCell ref="I30:K30"/>
    <mergeCell ref="C37:F37"/>
    <mergeCell ref="C11:F11"/>
    <mergeCell ref="C12:F12"/>
    <mergeCell ref="C13:F13"/>
    <mergeCell ref="C14:F14"/>
    <mergeCell ref="C15:F15"/>
    <mergeCell ref="C16:F16"/>
    <mergeCell ref="C2:M2"/>
    <mergeCell ref="C3:F3"/>
    <mergeCell ref="C6:F6"/>
    <mergeCell ref="C8:F8"/>
    <mergeCell ref="C9:F9"/>
  </mergeCells>
  <hyperlinks>
    <hyperlink ref="C8" location="'1.  PRINCIPALES MAGNITUDES'!A1" display="1.  Principales magnitudes" xr:uid="{00000000-0004-0000-0000-000000000000}"/>
    <hyperlink ref="C8:F8" location="'PRINCIPALES MAGNITUDES'!A1" display="Principales magnitudes" xr:uid="{00000000-0004-0000-0000-000001000000}"/>
    <hyperlink ref="C9:F9" location="'PÉRDIDAS Y GANANCIAS'!A1" display="Pérdidas y Ganancias" xr:uid="{00000000-0004-0000-0000-000002000000}"/>
    <hyperlink ref="C10:F10" location="'BALANCE DE SITUACIÓN'!A1" display="Balance de Situación" xr:uid="{00000000-0004-0000-0000-000003000000}"/>
    <hyperlink ref="C11:F11" location="'FLUJOS DE EFECTIVO'!A1" display="Estado de Flujos de Efectivo Consolidado" xr:uid="{00000000-0004-0000-0000-000004000000}"/>
    <hyperlink ref="C13" location="'RDOS ECON POR ACTIVIDAD'!A1" display="Deuda y Resultado Financiero" xr:uid="{00000000-0004-0000-0000-000005000000}"/>
    <hyperlink ref="C14" location="'RDOS ECON POR ACTIVIDAD'!A1" display="Resultado por Actividad" xr:uid="{00000000-0004-0000-0000-000006000000}"/>
    <hyperlink ref="C15:F15" location="'DISTRIBUCIÓN GAS'!A1" display="Magnitudes físicas Distibución de Gas" xr:uid="{00000000-0004-0000-0000-000007000000}"/>
    <hyperlink ref="C17:F17" location="GAS!A1" display="Magnitudes físicas Gas" xr:uid="{00000000-0004-0000-0000-000008000000}"/>
    <hyperlink ref="C16:F16" location="'DISTRIBUCIÓN ELECTRICIDAD'!A1" display="Magnitudes Físicas Distibución Elétricidad" xr:uid="{00000000-0004-0000-0000-000009000000}"/>
    <hyperlink ref="C18:F18" location="ELECTRICIDAD!A1" display="Magnitudes físicas Electricidad" xr:uid="{00000000-0004-0000-0000-00000A000000}"/>
    <hyperlink ref="C12:F12" location="INVERSIONES!A1" display="Inversiones" xr:uid="{00000000-0004-0000-0000-00000B000000}"/>
    <hyperlink ref="C20:F20" location="'AVISO LEGAL'!A1" display="Aviso Legal" xr:uid="{00000000-0004-0000-0000-00000C000000}"/>
    <hyperlink ref="C13:F13" location="'DEUDA Y RDO FINANCIERO'!A1" display="Deuda y Resultado Financiero" xr:uid="{00000000-0004-0000-0000-00000D000000}"/>
    <hyperlink ref="C14:F14" location="'RESULTADOS POR ACTIVIDADES'!A1" display="Resultados por Actividades" xr:uid="{00000000-0004-0000-0000-00000E000000}"/>
    <hyperlink ref="I30" r:id="rId1" display="mailto:relinversor@gasnaturalfenosa.com" xr:uid="{00000000-0004-0000-0000-00000F000000}"/>
    <hyperlink ref="I32" r:id="rId2" xr:uid="{00000000-0004-0000-0000-000010000000}"/>
    <hyperlink ref="L35" r:id="rId3" display="http://www.gasnaturalfenosa.com/servlet/ficheros/1297148966828/PresRdos2T15v19_esp_CONNOTAS.pdf" xr:uid="{00000000-0004-0000-0000-000011000000}"/>
  </hyperlinks>
  <pageMargins left="0.7" right="0.7" top="0.75" bottom="0.75" header="0.3" footer="0.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</sheetPr>
  <dimension ref="B1:M99"/>
  <sheetViews>
    <sheetView showGridLines="0" topLeftCell="D13" zoomScaleNormal="100" workbookViewId="0">
      <selection activeCell="F35" sqref="F35:L43"/>
    </sheetView>
  </sheetViews>
  <sheetFormatPr baseColWidth="10" defaultRowHeight="14.5" x14ac:dyDescent="0.35"/>
  <cols>
    <col min="2" max="2" width="21.81640625" customWidth="1"/>
    <col min="5" max="5" width="44.54296875" style="166" customWidth="1"/>
  </cols>
  <sheetData>
    <row r="1" spans="2:11" s="39" customFormat="1" ht="14" x14ac:dyDescent="0.3">
      <c r="E1" s="162"/>
    </row>
    <row r="2" spans="2:11" s="39" customFormat="1" ht="14" x14ac:dyDescent="0.3">
      <c r="B2" s="130" t="s">
        <v>264</v>
      </c>
      <c r="E2" s="163"/>
      <c r="F2" s="20"/>
      <c r="J2" s="322"/>
      <c r="K2" s="322"/>
    </row>
    <row r="3" spans="2:11" s="39" customFormat="1" ht="14" x14ac:dyDescent="0.3">
      <c r="E3" s="162"/>
    </row>
    <row r="4" spans="2:11" s="8" customFormat="1" x14ac:dyDescent="0.35">
      <c r="E4" s="164"/>
    </row>
    <row r="5" spans="2:11" s="8" customFormat="1" ht="25" x14ac:dyDescent="0.35">
      <c r="B5" s="324" t="s">
        <v>237</v>
      </c>
      <c r="C5" s="324"/>
      <c r="D5" s="324"/>
      <c r="E5" s="324"/>
      <c r="F5" s="72"/>
      <c r="G5" s="72"/>
      <c r="H5" s="72"/>
    </row>
    <row r="6" spans="2:11" s="8" customFormat="1" x14ac:dyDescent="0.35">
      <c r="E6" s="165"/>
      <c r="F6" s="72"/>
      <c r="G6" s="72"/>
      <c r="H6" s="72"/>
    </row>
    <row r="7" spans="2:11" s="8" customFormat="1" ht="15.5" x14ac:dyDescent="0.35">
      <c r="B7" s="66" t="s">
        <v>102</v>
      </c>
      <c r="E7" s="165"/>
      <c r="F7" s="72"/>
      <c r="G7" s="72"/>
      <c r="H7" s="72"/>
    </row>
    <row r="8" spans="2:11" s="8" customFormat="1" x14ac:dyDescent="0.35">
      <c r="E8" s="164"/>
    </row>
    <row r="9" spans="2:11" s="8" customFormat="1" x14ac:dyDescent="0.35">
      <c r="B9" s="88" t="s">
        <v>48</v>
      </c>
      <c r="E9" s="164"/>
    </row>
    <row r="10" spans="2:11" s="8" customFormat="1" x14ac:dyDescent="0.35">
      <c r="E10" s="164"/>
    </row>
    <row r="11" spans="2:11" s="8" customFormat="1" x14ac:dyDescent="0.35">
      <c r="E11" s="155"/>
      <c r="F11" s="129" t="s">
        <v>276</v>
      </c>
      <c r="G11" s="129" t="s">
        <v>251</v>
      </c>
      <c r="H11" s="129" t="s">
        <v>0</v>
      </c>
    </row>
    <row r="12" spans="2:11" s="8" customFormat="1" x14ac:dyDescent="0.35">
      <c r="E12" s="156"/>
      <c r="F12" s="68"/>
      <c r="G12" s="68"/>
      <c r="H12" s="68"/>
    </row>
    <row r="13" spans="2:11" s="8" customFormat="1" x14ac:dyDescent="0.35">
      <c r="E13" s="127" t="s">
        <v>45</v>
      </c>
      <c r="F13" s="32">
        <v>58753</v>
      </c>
      <c r="G13" s="32">
        <v>56658</v>
      </c>
      <c r="H13" s="73">
        <v>3.697624342546507</v>
      </c>
    </row>
    <row r="14" spans="2:11" s="8" customFormat="1" x14ac:dyDescent="0.35">
      <c r="E14" s="184" t="s">
        <v>244</v>
      </c>
      <c r="F14" s="32">
        <v>59540</v>
      </c>
      <c r="G14" s="32">
        <v>63822</v>
      </c>
      <c r="H14" s="73">
        <v>-6.7092851994610019</v>
      </c>
    </row>
    <row r="15" spans="2:11" s="8" customFormat="1" x14ac:dyDescent="0.35">
      <c r="E15" s="184" t="s">
        <v>46</v>
      </c>
      <c r="F15" s="31">
        <v>53562</v>
      </c>
      <c r="G15" s="31">
        <v>52828</v>
      </c>
      <c r="H15" s="74">
        <v>1.3894147043234648</v>
      </c>
    </row>
    <row r="16" spans="2:11" s="8" customFormat="1" x14ac:dyDescent="0.35">
      <c r="E16" s="184" t="s">
        <v>47</v>
      </c>
      <c r="F16" s="31">
        <v>11</v>
      </c>
      <c r="G16" s="31">
        <v>5</v>
      </c>
      <c r="H16" s="74" t="s">
        <v>12</v>
      </c>
    </row>
    <row r="17" spans="2:13" s="8" customFormat="1" x14ac:dyDescent="0.35">
      <c r="E17" s="184" t="s">
        <v>262</v>
      </c>
      <c r="F17" s="31">
        <v>5382</v>
      </c>
      <c r="G17" s="31">
        <v>5318</v>
      </c>
      <c r="H17" s="74">
        <v>1.2034599473486274</v>
      </c>
    </row>
    <row r="18" spans="2:13" s="8" customFormat="1" x14ac:dyDescent="0.35">
      <c r="E18" s="164"/>
    </row>
    <row r="19" spans="2:13" s="8" customFormat="1" x14ac:dyDescent="0.35">
      <c r="E19" s="164"/>
    </row>
    <row r="20" spans="2:13" s="8" customFormat="1" x14ac:dyDescent="0.35">
      <c r="B20" s="326" t="s">
        <v>49</v>
      </c>
      <c r="C20" s="326"/>
      <c r="E20" s="164"/>
    </row>
    <row r="21" spans="2:13" s="8" customFormat="1" x14ac:dyDescent="0.35">
      <c r="E21" s="164"/>
    </row>
    <row r="22" spans="2:13" s="8" customFormat="1" x14ac:dyDescent="0.35">
      <c r="E22" s="155"/>
      <c r="F22" s="129" t="s">
        <v>276</v>
      </c>
      <c r="G22" s="129" t="s">
        <v>251</v>
      </c>
      <c r="H22" s="129" t="s">
        <v>0</v>
      </c>
    </row>
    <row r="23" spans="2:13" s="8" customFormat="1" x14ac:dyDescent="0.35">
      <c r="E23" s="156"/>
      <c r="F23" s="68"/>
      <c r="G23" s="68"/>
      <c r="H23" s="68"/>
    </row>
    <row r="24" spans="2:13" s="8" customFormat="1" x14ac:dyDescent="0.35">
      <c r="E24" s="37" t="s">
        <v>50</v>
      </c>
      <c r="F24" s="34">
        <v>56628</v>
      </c>
      <c r="G24" s="34">
        <v>55562</v>
      </c>
      <c r="H24" s="69">
        <v>1.9185774450163779</v>
      </c>
    </row>
    <row r="25" spans="2:13" s="8" customFormat="1" x14ac:dyDescent="0.35">
      <c r="E25" s="89" t="s">
        <v>254</v>
      </c>
      <c r="F25" s="29">
        <v>27680</v>
      </c>
      <c r="G25" s="29">
        <v>28573</v>
      </c>
      <c r="H25" s="75">
        <v>-3.1253281069541172</v>
      </c>
    </row>
    <row r="26" spans="2:13" s="8" customFormat="1" x14ac:dyDescent="0.35">
      <c r="E26" s="161" t="s">
        <v>9</v>
      </c>
      <c r="F26" s="29">
        <v>28948</v>
      </c>
      <c r="G26" s="29">
        <v>26989</v>
      </c>
      <c r="H26" s="75">
        <v>7.2585127274074619</v>
      </c>
    </row>
    <row r="27" spans="2:13" s="8" customFormat="1" x14ac:dyDescent="0.35">
      <c r="E27" s="184" t="s">
        <v>46</v>
      </c>
      <c r="F27" s="31">
        <v>63144</v>
      </c>
      <c r="G27" s="31">
        <v>61183</v>
      </c>
      <c r="H27" s="74">
        <v>3.2051386823137142</v>
      </c>
    </row>
    <row r="28" spans="2:13" s="8" customFormat="1" x14ac:dyDescent="0.35">
      <c r="E28" s="184" t="s">
        <v>47</v>
      </c>
      <c r="F28" s="31">
        <v>42</v>
      </c>
      <c r="G28" s="31">
        <v>45</v>
      </c>
      <c r="H28" s="74">
        <v>-6.666666666666667</v>
      </c>
    </row>
    <row r="29" spans="2:13" s="8" customFormat="1" x14ac:dyDescent="0.35">
      <c r="E29" s="184" t="s">
        <v>262</v>
      </c>
      <c r="F29" s="31">
        <v>5162</v>
      </c>
      <c r="G29" s="31">
        <v>4956</v>
      </c>
      <c r="H29" s="74">
        <v>4.1565778853914441</v>
      </c>
    </row>
    <row r="30" spans="2:13" s="8" customFormat="1" x14ac:dyDescent="0.35">
      <c r="E30" s="164"/>
    </row>
    <row r="31" spans="2:13" s="8" customFormat="1" ht="15" thickBot="1" x14ac:dyDescent="0.4">
      <c r="E31" s="164"/>
    </row>
    <row r="32" spans="2:13" s="8" customFormat="1" ht="15" thickBot="1" x14ac:dyDescent="0.4">
      <c r="E32" s="240"/>
      <c r="F32" s="240"/>
      <c r="G32" s="291"/>
      <c r="H32" s="133" t="s">
        <v>349</v>
      </c>
      <c r="I32" s="133"/>
      <c r="J32" s="291"/>
      <c r="K32" s="291"/>
      <c r="L32" s="291"/>
      <c r="M32" s="291"/>
    </row>
    <row r="33" spans="5:13" s="8" customFormat="1" ht="46.5" thickBot="1" x14ac:dyDescent="0.4">
      <c r="E33" s="146"/>
      <c r="F33" s="134" t="s">
        <v>176</v>
      </c>
      <c r="G33" s="134" t="s">
        <v>177</v>
      </c>
      <c r="H33" s="283" t="s">
        <v>350</v>
      </c>
      <c r="I33" s="283" t="s">
        <v>351</v>
      </c>
      <c r="J33" s="134" t="s">
        <v>179</v>
      </c>
      <c r="K33" s="134" t="s">
        <v>347</v>
      </c>
      <c r="L33" s="134" t="s">
        <v>163</v>
      </c>
      <c r="M33" s="237"/>
    </row>
    <row r="34" spans="5:13" s="8" customFormat="1" ht="15.5" x14ac:dyDescent="0.35">
      <c r="E34" s="243"/>
      <c r="F34" s="243"/>
      <c r="G34" s="292"/>
      <c r="H34" s="292"/>
      <c r="I34" s="292"/>
      <c r="J34" s="292"/>
      <c r="K34" s="292"/>
      <c r="L34" s="292"/>
      <c r="M34" s="237"/>
    </row>
    <row r="35" spans="5:13" s="8" customFormat="1" ht="15.5" x14ac:dyDescent="0.35">
      <c r="E35" s="142" t="s">
        <v>180</v>
      </c>
      <c r="F35" s="143">
        <v>14.962999999999999</v>
      </c>
      <c r="G35" s="143">
        <v>16.375</v>
      </c>
      <c r="H35" s="143">
        <v>10.273999999999999</v>
      </c>
      <c r="I35" s="143">
        <v>1.5940000000000001</v>
      </c>
      <c r="J35" s="143">
        <v>13.417999999999999</v>
      </c>
      <c r="K35" s="143">
        <v>4</v>
      </c>
      <c r="L35" s="143">
        <v>56.628</v>
      </c>
      <c r="M35" s="237"/>
    </row>
    <row r="36" spans="5:13" s="8" customFormat="1" ht="16" thickBot="1" x14ac:dyDescent="0.4">
      <c r="E36" s="135" t="s">
        <v>352</v>
      </c>
      <c r="F36" s="136" t="s">
        <v>353</v>
      </c>
      <c r="G36" s="136" t="s">
        <v>354</v>
      </c>
      <c r="H36" s="136" t="s">
        <v>292</v>
      </c>
      <c r="I36" s="136" t="s">
        <v>355</v>
      </c>
      <c r="J36" s="136" t="s">
        <v>356</v>
      </c>
      <c r="K36" s="136" t="s">
        <v>12</v>
      </c>
      <c r="L36" s="136" t="s">
        <v>357</v>
      </c>
      <c r="M36" s="237"/>
    </row>
    <row r="37" spans="5:13" s="8" customFormat="1" ht="15.5" x14ac:dyDescent="0.35">
      <c r="E37" s="144"/>
      <c r="F37" s="144"/>
      <c r="G37" s="292"/>
      <c r="H37" s="292"/>
      <c r="I37" s="292"/>
      <c r="J37" s="292"/>
      <c r="K37" s="292"/>
      <c r="L37" s="292"/>
      <c r="M37" s="237"/>
    </row>
    <row r="38" spans="5:13" s="8" customFormat="1" ht="15.5" x14ac:dyDescent="0.35">
      <c r="E38" s="142" t="s">
        <v>46</v>
      </c>
      <c r="F38" s="143">
        <v>25.882000000000001</v>
      </c>
      <c r="G38" s="143">
        <v>7.5880000000000001</v>
      </c>
      <c r="H38" s="143">
        <v>7.2869999999999999</v>
      </c>
      <c r="I38" s="143" t="s">
        <v>12</v>
      </c>
      <c r="J38" s="143">
        <v>22.08</v>
      </c>
      <c r="K38" s="143">
        <v>307</v>
      </c>
      <c r="L38" s="143">
        <v>63.143999999999998</v>
      </c>
      <c r="M38" s="237"/>
    </row>
    <row r="39" spans="5:13" s="8" customFormat="1" ht="16" thickBot="1" x14ac:dyDescent="0.4">
      <c r="E39" s="135" t="s">
        <v>358</v>
      </c>
      <c r="F39" s="136">
        <v>167</v>
      </c>
      <c r="G39" s="136">
        <v>261</v>
      </c>
      <c r="H39" s="136">
        <v>256</v>
      </c>
      <c r="I39" s="136" t="s">
        <v>12</v>
      </c>
      <c r="J39" s="136">
        <v>970</v>
      </c>
      <c r="K39" s="136">
        <v>307</v>
      </c>
      <c r="L39" s="285">
        <v>1.9610000000000001</v>
      </c>
      <c r="M39" s="237"/>
    </row>
    <row r="40" spans="5:13" s="8" customFormat="1" ht="15.5" x14ac:dyDescent="0.35">
      <c r="E40" s="144"/>
      <c r="F40" s="144"/>
      <c r="G40" s="292"/>
      <c r="H40" s="292"/>
      <c r="I40" s="292"/>
      <c r="J40" s="292"/>
      <c r="K40" s="292"/>
      <c r="L40" s="292"/>
      <c r="M40" s="237"/>
    </row>
    <row r="41" spans="5:13" s="8" customFormat="1" ht="15.5" x14ac:dyDescent="0.35">
      <c r="E41" s="142" t="s">
        <v>262</v>
      </c>
      <c r="F41" s="143">
        <v>1.655</v>
      </c>
      <c r="G41" s="143">
        <v>1.1000000000000001</v>
      </c>
      <c r="H41" s="143">
        <v>606</v>
      </c>
      <c r="I41" s="143" t="s">
        <v>12</v>
      </c>
      <c r="J41" s="143">
        <v>1.794</v>
      </c>
      <c r="K41" s="143">
        <v>7</v>
      </c>
      <c r="L41" s="143">
        <v>5.1619999999999999</v>
      </c>
      <c r="M41" s="237"/>
    </row>
    <row r="42" spans="5:13" s="8" customFormat="1" ht="16" thickBot="1" x14ac:dyDescent="0.4">
      <c r="E42" s="135" t="s">
        <v>359</v>
      </c>
      <c r="F42" s="136">
        <v>19</v>
      </c>
      <c r="G42" s="136">
        <v>54</v>
      </c>
      <c r="H42" s="136">
        <v>18</v>
      </c>
      <c r="I42" s="136" t="s">
        <v>12</v>
      </c>
      <c r="J42" s="136">
        <v>108</v>
      </c>
      <c r="K42" s="136">
        <v>7</v>
      </c>
      <c r="L42" s="285">
        <v>206</v>
      </c>
      <c r="M42" s="237"/>
    </row>
    <row r="43" spans="5:13" s="8" customFormat="1" x14ac:dyDescent="0.35">
      <c r="E43" s="164"/>
    </row>
    <row r="44" spans="5:13" s="8" customFormat="1" x14ac:dyDescent="0.35">
      <c r="E44" s="164"/>
    </row>
    <row r="45" spans="5:13" s="8" customFormat="1" x14ac:dyDescent="0.35">
      <c r="E45" s="164"/>
    </row>
    <row r="46" spans="5:13" s="8" customFormat="1" x14ac:dyDescent="0.35">
      <c r="E46" s="164"/>
    </row>
    <row r="47" spans="5:13" s="8" customFormat="1" x14ac:dyDescent="0.35">
      <c r="E47" s="164"/>
    </row>
    <row r="48" spans="5:13" s="8" customFormat="1" x14ac:dyDescent="0.35">
      <c r="E48" s="164"/>
    </row>
    <row r="49" spans="5:5" s="8" customFormat="1" x14ac:dyDescent="0.35">
      <c r="E49" s="164"/>
    </row>
    <row r="50" spans="5:5" s="8" customFormat="1" x14ac:dyDescent="0.35">
      <c r="E50" s="164"/>
    </row>
    <row r="51" spans="5:5" s="8" customFormat="1" x14ac:dyDescent="0.35">
      <c r="E51" s="164"/>
    </row>
    <row r="52" spans="5:5" s="8" customFormat="1" x14ac:dyDescent="0.35">
      <c r="E52" s="164"/>
    </row>
    <row r="53" spans="5:5" s="8" customFormat="1" x14ac:dyDescent="0.35">
      <c r="E53" s="164"/>
    </row>
    <row r="54" spans="5:5" s="8" customFormat="1" x14ac:dyDescent="0.35">
      <c r="E54" s="164"/>
    </row>
    <row r="55" spans="5:5" s="8" customFormat="1" x14ac:dyDescent="0.35">
      <c r="E55" s="164"/>
    </row>
    <row r="56" spans="5:5" s="8" customFormat="1" x14ac:dyDescent="0.35">
      <c r="E56" s="164"/>
    </row>
    <row r="57" spans="5:5" s="8" customFormat="1" x14ac:dyDescent="0.35">
      <c r="E57" s="164"/>
    </row>
    <row r="58" spans="5:5" s="8" customFormat="1" x14ac:dyDescent="0.35">
      <c r="E58" s="164"/>
    </row>
    <row r="59" spans="5:5" s="8" customFormat="1" x14ac:dyDescent="0.35">
      <c r="E59" s="164"/>
    </row>
    <row r="60" spans="5:5" s="8" customFormat="1" x14ac:dyDescent="0.35">
      <c r="E60" s="164"/>
    </row>
    <row r="61" spans="5:5" s="8" customFormat="1" x14ac:dyDescent="0.35">
      <c r="E61" s="164"/>
    </row>
    <row r="62" spans="5:5" s="8" customFormat="1" x14ac:dyDescent="0.35">
      <c r="E62" s="164"/>
    </row>
    <row r="63" spans="5:5" s="8" customFormat="1" x14ac:dyDescent="0.35">
      <c r="E63" s="164"/>
    </row>
    <row r="64" spans="5:5" s="8" customFormat="1" x14ac:dyDescent="0.35">
      <c r="E64" s="164"/>
    </row>
    <row r="65" spans="5:5" s="8" customFormat="1" x14ac:dyDescent="0.35">
      <c r="E65" s="164"/>
    </row>
    <row r="66" spans="5:5" s="8" customFormat="1" x14ac:dyDescent="0.35">
      <c r="E66" s="164"/>
    </row>
    <row r="67" spans="5:5" s="8" customFormat="1" x14ac:dyDescent="0.35">
      <c r="E67" s="164"/>
    </row>
    <row r="68" spans="5:5" s="8" customFormat="1" x14ac:dyDescent="0.35">
      <c r="E68" s="164"/>
    </row>
    <row r="69" spans="5:5" s="8" customFormat="1" x14ac:dyDescent="0.35">
      <c r="E69" s="164"/>
    </row>
    <row r="70" spans="5:5" s="8" customFormat="1" x14ac:dyDescent="0.35">
      <c r="E70" s="164"/>
    </row>
    <row r="71" spans="5:5" s="8" customFormat="1" x14ac:dyDescent="0.35">
      <c r="E71" s="164"/>
    </row>
    <row r="72" spans="5:5" s="8" customFormat="1" x14ac:dyDescent="0.35">
      <c r="E72" s="164"/>
    </row>
    <row r="73" spans="5:5" s="8" customFormat="1" x14ac:dyDescent="0.35">
      <c r="E73" s="164"/>
    </row>
    <row r="74" spans="5:5" s="8" customFormat="1" x14ac:dyDescent="0.35">
      <c r="E74" s="164"/>
    </row>
    <row r="75" spans="5:5" s="8" customFormat="1" x14ac:dyDescent="0.35">
      <c r="E75" s="164"/>
    </row>
    <row r="76" spans="5:5" s="8" customFormat="1" x14ac:dyDescent="0.35">
      <c r="E76" s="164"/>
    </row>
    <row r="77" spans="5:5" s="8" customFormat="1" x14ac:dyDescent="0.35">
      <c r="E77" s="164"/>
    </row>
    <row r="78" spans="5:5" s="8" customFormat="1" x14ac:dyDescent="0.35">
      <c r="E78" s="164"/>
    </row>
    <row r="79" spans="5:5" s="8" customFormat="1" x14ac:dyDescent="0.35">
      <c r="E79" s="164"/>
    </row>
    <row r="80" spans="5:5" s="8" customFormat="1" x14ac:dyDescent="0.35">
      <c r="E80" s="164"/>
    </row>
    <row r="81" spans="5:5" s="8" customFormat="1" x14ac:dyDescent="0.35">
      <c r="E81" s="164"/>
    </row>
    <row r="82" spans="5:5" s="8" customFormat="1" x14ac:dyDescent="0.35">
      <c r="E82" s="164"/>
    </row>
    <row r="83" spans="5:5" s="8" customFormat="1" x14ac:dyDescent="0.35">
      <c r="E83" s="164"/>
    </row>
    <row r="84" spans="5:5" s="8" customFormat="1" x14ac:dyDescent="0.35">
      <c r="E84" s="164"/>
    </row>
    <row r="85" spans="5:5" s="8" customFormat="1" x14ac:dyDescent="0.35">
      <c r="E85" s="164"/>
    </row>
    <row r="86" spans="5:5" s="8" customFormat="1" x14ac:dyDescent="0.35">
      <c r="E86" s="164"/>
    </row>
    <row r="87" spans="5:5" s="8" customFormat="1" x14ac:dyDescent="0.35">
      <c r="E87" s="164"/>
    </row>
    <row r="88" spans="5:5" s="8" customFormat="1" x14ac:dyDescent="0.35">
      <c r="E88" s="164"/>
    </row>
    <row r="89" spans="5:5" s="8" customFormat="1" x14ac:dyDescent="0.35">
      <c r="E89" s="164"/>
    </row>
    <row r="90" spans="5:5" s="8" customFormat="1" x14ac:dyDescent="0.35">
      <c r="E90" s="164"/>
    </row>
    <row r="91" spans="5:5" s="8" customFormat="1" x14ac:dyDescent="0.35">
      <c r="E91" s="164"/>
    </row>
    <row r="92" spans="5:5" s="8" customFormat="1" x14ac:dyDescent="0.35">
      <c r="E92" s="164"/>
    </row>
    <row r="93" spans="5:5" s="8" customFormat="1" x14ac:dyDescent="0.35">
      <c r="E93" s="164"/>
    </row>
    <row r="94" spans="5:5" s="8" customFormat="1" x14ac:dyDescent="0.35">
      <c r="E94" s="164"/>
    </row>
    <row r="95" spans="5:5" s="8" customFormat="1" x14ac:dyDescent="0.35">
      <c r="E95" s="164"/>
    </row>
    <row r="96" spans="5:5" s="8" customFormat="1" x14ac:dyDescent="0.35">
      <c r="E96" s="164"/>
    </row>
    <row r="97" spans="5:5" s="8" customFormat="1" x14ac:dyDescent="0.35">
      <c r="E97" s="164"/>
    </row>
    <row r="98" spans="5:5" s="8" customFormat="1" x14ac:dyDescent="0.35">
      <c r="E98" s="164"/>
    </row>
    <row r="99" spans="5:5" s="8" customFormat="1" x14ac:dyDescent="0.35">
      <c r="E99" s="164"/>
    </row>
  </sheetData>
  <mergeCells count="3">
    <mergeCell ref="B20:C20"/>
    <mergeCell ref="J2:K2"/>
    <mergeCell ref="B5:E5"/>
  </mergeCells>
  <hyperlinks>
    <hyperlink ref="B2" location="ÍNDICE!A1" display="I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  <pageSetUpPr fitToPage="1"/>
  </sheetPr>
  <dimension ref="B1:K43"/>
  <sheetViews>
    <sheetView showGridLines="0" topLeftCell="C28" zoomScaleNormal="100" workbookViewId="0">
      <selection activeCell="F42" sqref="F42:H43"/>
    </sheetView>
  </sheetViews>
  <sheetFormatPr baseColWidth="10" defaultColWidth="11.453125" defaultRowHeight="14.5" x14ac:dyDescent="0.35"/>
  <cols>
    <col min="1" max="1" width="11.453125" style="8"/>
    <col min="2" max="4" width="11.7265625" style="8" customWidth="1"/>
    <col min="5" max="5" width="60.7265625" style="8" customWidth="1"/>
    <col min="6" max="8" width="11.7265625" style="8" customWidth="1"/>
    <col min="9" max="16384" width="11.453125" style="8"/>
  </cols>
  <sheetData>
    <row r="1" spans="2:11" s="39" customFormat="1" ht="14" x14ac:dyDescent="0.3"/>
    <row r="2" spans="2:11" s="39" customFormat="1" ht="14" x14ac:dyDescent="0.3">
      <c r="B2" s="130" t="s">
        <v>264</v>
      </c>
      <c r="E2" s="20"/>
      <c r="F2" s="20"/>
      <c r="J2" s="322"/>
      <c r="K2" s="322"/>
    </row>
    <row r="3" spans="2:11" s="39" customFormat="1" ht="14" x14ac:dyDescent="0.3"/>
    <row r="5" spans="2:11" ht="25" x14ac:dyDescent="0.35">
      <c r="B5" s="324" t="s">
        <v>237</v>
      </c>
      <c r="C5" s="324"/>
      <c r="D5" s="324"/>
      <c r="E5" s="324"/>
      <c r="F5" s="72"/>
      <c r="G5" s="72"/>
      <c r="H5" s="72"/>
    </row>
    <row r="6" spans="2:11" x14ac:dyDescent="0.35">
      <c r="E6" s="30"/>
      <c r="F6" s="72"/>
      <c r="G6" s="72"/>
      <c r="H6" s="72"/>
    </row>
    <row r="7" spans="2:11" ht="15.5" x14ac:dyDescent="0.35">
      <c r="B7" s="327" t="s">
        <v>238</v>
      </c>
      <c r="C7" s="327"/>
      <c r="D7" s="327"/>
      <c r="E7" s="327"/>
      <c r="F7" s="72"/>
      <c r="G7" s="72"/>
      <c r="H7" s="72"/>
    </row>
    <row r="9" spans="2:11" x14ac:dyDescent="0.35">
      <c r="B9" s="60" t="s">
        <v>48</v>
      </c>
    </row>
    <row r="11" spans="2:11" x14ac:dyDescent="0.35">
      <c r="E11" s="155"/>
      <c r="F11" s="155" t="s">
        <v>276</v>
      </c>
      <c r="G11" s="155" t="s">
        <v>251</v>
      </c>
      <c r="H11" s="155" t="s">
        <v>0</v>
      </c>
    </row>
    <row r="12" spans="2:11" x14ac:dyDescent="0.35">
      <c r="E12" s="156"/>
      <c r="F12" s="156"/>
      <c r="G12" s="156"/>
      <c r="H12" s="156"/>
    </row>
    <row r="13" spans="2:11" x14ac:dyDescent="0.35">
      <c r="E13" s="127" t="s">
        <v>45</v>
      </c>
      <c r="F13" s="232">
        <v>8192</v>
      </c>
      <c r="G13" s="232">
        <v>8195</v>
      </c>
      <c r="H13" s="233">
        <v>0</v>
      </c>
    </row>
    <row r="14" spans="2:11" x14ac:dyDescent="0.35">
      <c r="E14" s="184" t="s">
        <v>262</v>
      </c>
      <c r="F14" s="234">
        <v>3726</v>
      </c>
      <c r="G14" s="234">
        <v>3707</v>
      </c>
      <c r="H14" s="235">
        <v>0.5</v>
      </c>
    </row>
    <row r="15" spans="2:11" x14ac:dyDescent="0.35">
      <c r="E15" s="184" t="s">
        <v>51</v>
      </c>
      <c r="F15" s="234">
        <v>15</v>
      </c>
      <c r="G15" s="234">
        <v>57</v>
      </c>
      <c r="H15" s="235">
        <v>-73.7</v>
      </c>
    </row>
    <row r="19" spans="2:10" x14ac:dyDescent="0.35">
      <c r="B19" s="326" t="s">
        <v>49</v>
      </c>
      <c r="C19" s="326"/>
    </row>
    <row r="20" spans="2:10" ht="15" thickBot="1" x14ac:dyDescent="0.4"/>
    <row r="21" spans="2:10" ht="15" thickBot="1" x14ac:dyDescent="0.4">
      <c r="E21" s="246"/>
      <c r="F21" s="260" t="s">
        <v>276</v>
      </c>
      <c r="G21" s="260" t="s">
        <v>251</v>
      </c>
      <c r="H21" s="260" t="s">
        <v>0</v>
      </c>
    </row>
    <row r="22" spans="2:10" x14ac:dyDescent="0.35">
      <c r="E22" s="261"/>
      <c r="F22" s="262"/>
      <c r="G22" s="262"/>
      <c r="H22" s="262"/>
    </row>
    <row r="23" spans="2:10" x14ac:dyDescent="0.35">
      <c r="E23" s="251" t="s">
        <v>52</v>
      </c>
      <c r="F23" s="252">
        <v>5.7450000000000001</v>
      </c>
      <c r="G23" s="252">
        <v>5.68</v>
      </c>
      <c r="H23" s="252" t="s">
        <v>374</v>
      </c>
    </row>
    <row r="24" spans="2:10" x14ac:dyDescent="0.35">
      <c r="E24" s="265" t="s">
        <v>250</v>
      </c>
      <c r="F24" s="266">
        <v>5.0069999999999997</v>
      </c>
      <c r="G24" s="266">
        <v>5.3019999999999996</v>
      </c>
      <c r="H24" s="266" t="s">
        <v>375</v>
      </c>
    </row>
    <row r="25" spans="2:10" ht="15" thickBot="1" x14ac:dyDescent="0.4">
      <c r="E25" s="269" t="s">
        <v>9</v>
      </c>
      <c r="F25" s="266">
        <v>738</v>
      </c>
      <c r="G25" s="266">
        <v>378</v>
      </c>
      <c r="H25" s="266" t="s">
        <v>376</v>
      </c>
    </row>
    <row r="26" spans="2:10" ht="15" thickBot="1" x14ac:dyDescent="0.4">
      <c r="E26" s="263" t="s">
        <v>262</v>
      </c>
      <c r="F26" s="272">
        <v>3.7549999999999999</v>
      </c>
      <c r="G26" s="272">
        <v>3.65</v>
      </c>
      <c r="H26" s="272" t="s">
        <v>362</v>
      </c>
    </row>
    <row r="29" spans="2:10" ht="15" thickBot="1" x14ac:dyDescent="0.4"/>
    <row r="30" spans="2:10" ht="15" thickBot="1" x14ac:dyDescent="0.4">
      <c r="E30" s="146"/>
      <c r="F30" s="134" t="s">
        <v>176</v>
      </c>
      <c r="G30" s="134" t="s">
        <v>178</v>
      </c>
      <c r="H30" s="134" t="s">
        <v>181</v>
      </c>
      <c r="I30" s="134" t="s">
        <v>163</v>
      </c>
      <c r="J30" s="4" t="s">
        <v>163</v>
      </c>
    </row>
    <row r="31" spans="2:10" x14ac:dyDescent="0.35">
      <c r="E31" s="293"/>
      <c r="F31" s="147"/>
      <c r="G31" s="147"/>
      <c r="H31" s="147"/>
      <c r="I31" s="147"/>
      <c r="J31" s="3"/>
    </row>
    <row r="32" spans="2:10" x14ac:dyDescent="0.35">
      <c r="E32" s="142" t="s">
        <v>182</v>
      </c>
      <c r="F32" s="143">
        <v>541</v>
      </c>
      <c r="G32" s="143">
        <v>3.95</v>
      </c>
      <c r="H32" s="143">
        <v>1.254</v>
      </c>
      <c r="I32" s="143">
        <v>5.7450000000000001</v>
      </c>
      <c r="J32" s="2">
        <v>16271</v>
      </c>
    </row>
    <row r="33" spans="2:10" ht="15" thickBot="1" x14ac:dyDescent="0.4">
      <c r="E33" s="135" t="s">
        <v>352</v>
      </c>
      <c r="F33" s="136" t="s">
        <v>377</v>
      </c>
      <c r="G33" s="136" t="s">
        <v>378</v>
      </c>
      <c r="H33" s="136" t="s">
        <v>379</v>
      </c>
      <c r="I33" s="136" t="s">
        <v>374</v>
      </c>
      <c r="J33" s="6">
        <v>-37.536949594994049</v>
      </c>
    </row>
    <row r="34" spans="2:10" x14ac:dyDescent="0.35">
      <c r="E34" s="142"/>
      <c r="F34" s="143"/>
      <c r="G34" s="143"/>
      <c r="H34" s="143"/>
      <c r="I34" s="143"/>
      <c r="J34" s="2"/>
    </row>
    <row r="35" spans="2:10" ht="15" customHeight="1" x14ac:dyDescent="0.35">
      <c r="E35" s="142" t="s">
        <v>262</v>
      </c>
      <c r="F35" s="143">
        <v>230</v>
      </c>
      <c r="G35" s="143">
        <v>2.875</v>
      </c>
      <c r="H35" s="143">
        <v>650</v>
      </c>
      <c r="I35" s="143">
        <v>3.7549999999999999</v>
      </c>
      <c r="J35" s="2">
        <v>3700</v>
      </c>
    </row>
    <row r="36" spans="2:10" ht="15" thickBot="1" x14ac:dyDescent="0.4">
      <c r="E36" s="135" t="s">
        <v>359</v>
      </c>
      <c r="F36" s="136">
        <v>7</v>
      </c>
      <c r="G36" s="136">
        <v>70</v>
      </c>
      <c r="H36" s="136">
        <v>28</v>
      </c>
      <c r="I36" s="136">
        <v>105</v>
      </c>
      <c r="J36" s="1">
        <v>-2532</v>
      </c>
    </row>
    <row r="37" spans="2:10" x14ac:dyDescent="0.35">
      <c r="E37" s="5"/>
      <c r="F37" s="2"/>
      <c r="G37" s="2"/>
      <c r="H37" s="2"/>
      <c r="I37" s="2"/>
      <c r="J37" s="2"/>
    </row>
    <row r="38" spans="2:10" x14ac:dyDescent="0.35">
      <c r="B38" s="325" t="s">
        <v>269</v>
      </c>
      <c r="C38" s="325"/>
    </row>
    <row r="39" spans="2:10" ht="15" thickBot="1" x14ac:dyDescent="0.4"/>
    <row r="40" spans="2:10" ht="15" thickBot="1" x14ac:dyDescent="0.4">
      <c r="E40" s="246"/>
      <c r="F40" s="260" t="s">
        <v>276</v>
      </c>
      <c r="G40" s="260" t="s">
        <v>251</v>
      </c>
      <c r="H40" s="260" t="s">
        <v>0</v>
      </c>
    </row>
    <row r="41" spans="2:10" x14ac:dyDescent="0.35">
      <c r="E41" s="261"/>
      <c r="F41" s="262"/>
      <c r="G41" s="262"/>
      <c r="H41" s="262"/>
    </row>
    <row r="42" spans="2:10" ht="15" thickBot="1" x14ac:dyDescent="0.4">
      <c r="E42" s="263" t="s">
        <v>270</v>
      </c>
      <c r="F42" s="264">
        <v>3.891</v>
      </c>
      <c r="G42" s="264">
        <v>3.875</v>
      </c>
      <c r="H42" s="264" t="s">
        <v>266</v>
      </c>
    </row>
    <row r="43" spans="2:10" ht="15" thickBot="1" x14ac:dyDescent="0.4">
      <c r="E43" s="263" t="s">
        <v>271</v>
      </c>
      <c r="F43" s="264">
        <v>3.528</v>
      </c>
      <c r="G43" s="264">
        <v>3.528</v>
      </c>
      <c r="H43" s="264" t="s">
        <v>12</v>
      </c>
    </row>
  </sheetData>
  <mergeCells count="5">
    <mergeCell ref="B19:C19"/>
    <mergeCell ref="J2:K2"/>
    <mergeCell ref="B5:E5"/>
    <mergeCell ref="B7:E7"/>
    <mergeCell ref="B38:C38"/>
  </mergeCells>
  <hyperlinks>
    <hyperlink ref="B2" location="ÍNDICE!A1" display="INDICE" xr:uid="{00000000-0004-0000-0A00-000000000000}"/>
  </hyperlink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  <pageSetUpPr fitToPage="1"/>
  </sheetPr>
  <dimension ref="B1:K39"/>
  <sheetViews>
    <sheetView showGridLines="0" topLeftCell="A19" zoomScaleNormal="100" workbookViewId="0">
      <selection activeCell="F35" sqref="F35:H39"/>
    </sheetView>
  </sheetViews>
  <sheetFormatPr baseColWidth="10" defaultColWidth="11.453125" defaultRowHeight="14.5" x14ac:dyDescent="0.35"/>
  <cols>
    <col min="1" max="4" width="11.453125" style="8"/>
    <col min="5" max="5" width="40.54296875" style="8" customWidth="1"/>
    <col min="6" max="16384" width="11.453125" style="8"/>
  </cols>
  <sheetData>
    <row r="1" spans="2:11" s="39" customFormat="1" ht="14" x14ac:dyDescent="0.3"/>
    <row r="2" spans="2:11" s="39" customFormat="1" ht="14" x14ac:dyDescent="0.3">
      <c r="B2" s="130" t="s">
        <v>264</v>
      </c>
      <c r="E2" s="20"/>
      <c r="F2" s="20"/>
      <c r="J2" s="322"/>
      <c r="K2" s="322"/>
    </row>
    <row r="3" spans="2:11" s="39" customFormat="1" ht="14" x14ac:dyDescent="0.3"/>
    <row r="5" spans="2:11" ht="25" x14ac:dyDescent="0.35">
      <c r="B5" s="324" t="s">
        <v>237</v>
      </c>
      <c r="C5" s="324"/>
      <c r="D5" s="324"/>
      <c r="E5" s="324"/>
    </row>
    <row r="8" spans="2:11" ht="15.5" x14ac:dyDescent="0.35">
      <c r="B8" s="132" t="s">
        <v>106</v>
      </c>
      <c r="C8" s="154"/>
      <c r="D8" s="154"/>
      <c r="E8" s="154"/>
    </row>
    <row r="9" spans="2:11" ht="15.5" x14ac:dyDescent="0.35">
      <c r="B9" s="168"/>
      <c r="C9" s="154"/>
      <c r="D9" s="154"/>
      <c r="E9" s="154"/>
    </row>
    <row r="10" spans="2:11" x14ac:dyDescent="0.35">
      <c r="B10" s="325" t="s">
        <v>53</v>
      </c>
      <c r="C10" s="325"/>
      <c r="D10" s="154"/>
      <c r="E10" s="154"/>
    </row>
    <row r="11" spans="2:11" ht="15" thickBot="1" x14ac:dyDescent="0.4">
      <c r="B11" s="154"/>
      <c r="C11" s="154"/>
      <c r="D11" s="154"/>
      <c r="E11" s="154"/>
    </row>
    <row r="12" spans="2:11" ht="15" thickBot="1" x14ac:dyDescent="0.4">
      <c r="B12" s="154"/>
      <c r="C12" s="154"/>
      <c r="D12" s="154"/>
      <c r="E12" s="246"/>
      <c r="F12" s="260" t="s">
        <v>276</v>
      </c>
      <c r="G12" s="260" t="s">
        <v>251</v>
      </c>
      <c r="H12" s="260" t="s">
        <v>0</v>
      </c>
    </row>
    <row r="13" spans="2:11" x14ac:dyDescent="0.35">
      <c r="B13" s="154"/>
      <c r="C13" s="154"/>
      <c r="D13" s="154"/>
      <c r="E13" s="261"/>
      <c r="F13" s="262"/>
      <c r="G13" s="262"/>
      <c r="H13" s="262"/>
    </row>
    <row r="14" spans="2:11" x14ac:dyDescent="0.35">
      <c r="B14" s="154"/>
      <c r="C14" s="154"/>
      <c r="D14" s="154"/>
      <c r="E14" s="251" t="s">
        <v>55</v>
      </c>
      <c r="F14" s="252">
        <v>36.081000000000003</v>
      </c>
      <c r="G14" s="252">
        <v>28.713000000000001</v>
      </c>
      <c r="H14" s="252" t="s">
        <v>385</v>
      </c>
    </row>
    <row r="15" spans="2:11" x14ac:dyDescent="0.35">
      <c r="B15" s="154"/>
      <c r="C15" s="154"/>
      <c r="D15" s="154"/>
      <c r="E15" s="265" t="s">
        <v>54</v>
      </c>
      <c r="F15" s="266">
        <v>10.089</v>
      </c>
      <c r="G15" s="266">
        <v>10.372999999999999</v>
      </c>
      <c r="H15" s="266" t="s">
        <v>386</v>
      </c>
    </row>
    <row r="16" spans="2:11" ht="15" thickBot="1" x14ac:dyDescent="0.4">
      <c r="B16" s="154"/>
      <c r="C16" s="154"/>
      <c r="D16" s="154"/>
      <c r="E16" s="269" t="s">
        <v>146</v>
      </c>
      <c r="F16" s="270">
        <v>25.992000000000001</v>
      </c>
      <c r="G16" s="270">
        <v>18.34</v>
      </c>
      <c r="H16" s="270" t="s">
        <v>387</v>
      </c>
    </row>
    <row r="17" spans="2:8" x14ac:dyDescent="0.35">
      <c r="B17" s="154"/>
      <c r="C17" s="154"/>
      <c r="D17" s="154"/>
      <c r="E17" s="154"/>
    </row>
    <row r="18" spans="2:8" ht="15" customHeight="1" x14ac:dyDescent="0.35">
      <c r="B18" s="325" t="s">
        <v>288</v>
      </c>
      <c r="C18" s="325"/>
      <c r="D18" s="325"/>
      <c r="E18" s="325"/>
    </row>
    <row r="19" spans="2:8" ht="15" thickBot="1" x14ac:dyDescent="0.4">
      <c r="B19" s="154"/>
      <c r="C19" s="154"/>
      <c r="D19" s="154"/>
      <c r="E19" s="154"/>
    </row>
    <row r="20" spans="2:8" ht="15" thickBot="1" x14ac:dyDescent="0.4">
      <c r="B20" s="154"/>
      <c r="C20" s="154"/>
      <c r="D20" s="154"/>
      <c r="E20" s="246"/>
      <c r="F20" s="260" t="s">
        <v>276</v>
      </c>
      <c r="G20" s="260" t="s">
        <v>251</v>
      </c>
      <c r="H20" s="260" t="s">
        <v>0</v>
      </c>
    </row>
    <row r="21" spans="2:8" x14ac:dyDescent="0.35">
      <c r="B21" s="154"/>
      <c r="C21" s="154"/>
      <c r="D21" s="154"/>
      <c r="E21" s="261"/>
      <c r="F21" s="262"/>
      <c r="G21" s="262"/>
      <c r="H21" s="262"/>
    </row>
    <row r="22" spans="2:8" ht="15" thickBot="1" x14ac:dyDescent="0.4">
      <c r="B22" s="154"/>
      <c r="C22" s="154"/>
      <c r="D22" s="154"/>
      <c r="E22" s="263" t="s">
        <v>56</v>
      </c>
      <c r="F22" s="264">
        <v>99.978999999999999</v>
      </c>
      <c r="G22" s="264">
        <v>85.427999999999997</v>
      </c>
      <c r="H22" s="264" t="s">
        <v>388</v>
      </c>
    </row>
    <row r="23" spans="2:8" x14ac:dyDescent="0.35">
      <c r="B23" s="154"/>
      <c r="C23" s="154"/>
      <c r="D23" s="154"/>
      <c r="E23" s="251" t="s">
        <v>57</v>
      </c>
      <c r="F23" s="252">
        <v>38.036000000000001</v>
      </c>
      <c r="G23" s="252">
        <v>40.436</v>
      </c>
      <c r="H23" s="252" t="s">
        <v>389</v>
      </c>
    </row>
    <row r="24" spans="2:8" x14ac:dyDescent="0.35">
      <c r="B24" s="154"/>
      <c r="C24" s="154"/>
      <c r="D24" s="154"/>
      <c r="E24" s="265" t="s">
        <v>58</v>
      </c>
      <c r="F24" s="266">
        <v>27.870999999999999</v>
      </c>
      <c r="G24" s="266">
        <v>29.881</v>
      </c>
      <c r="H24" s="266" t="s">
        <v>390</v>
      </c>
    </row>
    <row r="25" spans="2:8" ht="15" thickBot="1" x14ac:dyDescent="0.4">
      <c r="B25" s="154"/>
      <c r="C25" s="154"/>
      <c r="D25" s="154"/>
      <c r="E25" s="269" t="s">
        <v>59</v>
      </c>
      <c r="F25" s="270">
        <v>10.164999999999999</v>
      </c>
      <c r="G25" s="270">
        <v>10.555</v>
      </c>
      <c r="H25" s="270" t="s">
        <v>391</v>
      </c>
    </row>
    <row r="26" spans="2:8" x14ac:dyDescent="0.35">
      <c r="B26" s="154"/>
      <c r="C26" s="154"/>
      <c r="D26" s="154"/>
      <c r="E26" s="251" t="s">
        <v>60</v>
      </c>
      <c r="F26" s="252">
        <v>61.942999999999998</v>
      </c>
      <c r="G26" s="252">
        <v>44.991999999999997</v>
      </c>
      <c r="H26" s="252" t="s">
        <v>392</v>
      </c>
    </row>
    <row r="27" spans="2:8" x14ac:dyDescent="0.35">
      <c r="B27" s="154"/>
      <c r="C27" s="154"/>
      <c r="D27" s="154"/>
      <c r="E27" s="265" t="s">
        <v>245</v>
      </c>
      <c r="F27" s="266">
        <v>20.97</v>
      </c>
      <c r="G27" s="266">
        <v>17.155000000000001</v>
      </c>
      <c r="H27" s="266" t="s">
        <v>393</v>
      </c>
    </row>
    <row r="28" spans="2:8" ht="15" thickBot="1" x14ac:dyDescent="0.4">
      <c r="B28" s="154"/>
      <c r="C28" s="154"/>
      <c r="D28" s="154"/>
      <c r="E28" s="269" t="s">
        <v>241</v>
      </c>
      <c r="F28" s="270">
        <v>40.972999999999999</v>
      </c>
      <c r="G28" s="270">
        <v>27.837</v>
      </c>
      <c r="H28" s="270" t="s">
        <v>394</v>
      </c>
    </row>
    <row r="29" spans="2:8" ht="15" thickBot="1" x14ac:dyDescent="0.4">
      <c r="B29" s="154"/>
      <c r="C29" s="154"/>
      <c r="D29" s="154"/>
      <c r="E29" s="263" t="s">
        <v>246</v>
      </c>
      <c r="F29" s="264" t="s">
        <v>395</v>
      </c>
      <c r="G29" s="264" t="s">
        <v>396</v>
      </c>
      <c r="H29" s="264" t="s">
        <v>397</v>
      </c>
    </row>
    <row r="30" spans="2:8" x14ac:dyDescent="0.35">
      <c r="B30" s="167"/>
      <c r="C30" s="167"/>
      <c r="D30" s="167"/>
      <c r="E30" s="37"/>
      <c r="F30" s="34"/>
      <c r="G30" s="34"/>
      <c r="H30" s="102"/>
    </row>
    <row r="31" spans="2:8" x14ac:dyDescent="0.35">
      <c r="B31" s="328" t="s">
        <v>402</v>
      </c>
      <c r="C31" s="328"/>
      <c r="D31" s="328"/>
      <c r="E31" s="328"/>
    </row>
    <row r="32" spans="2:8" ht="15" thickBot="1" x14ac:dyDescent="0.4">
      <c r="B32" s="154"/>
      <c r="C32" s="154"/>
      <c r="D32" s="154"/>
      <c r="E32" s="154"/>
    </row>
    <row r="33" spans="2:8" ht="15" thickBot="1" x14ac:dyDescent="0.4">
      <c r="B33" s="154"/>
      <c r="C33" s="154"/>
      <c r="D33" s="154"/>
      <c r="E33" s="246"/>
      <c r="F33" s="260" t="s">
        <v>276</v>
      </c>
      <c r="G33" s="260" t="s">
        <v>251</v>
      </c>
      <c r="H33" s="260" t="s">
        <v>0</v>
      </c>
    </row>
    <row r="34" spans="2:8" x14ac:dyDescent="0.35">
      <c r="B34" s="154"/>
      <c r="C34" s="154"/>
      <c r="D34" s="154"/>
      <c r="E34" s="261"/>
      <c r="F34" s="262"/>
      <c r="G34" s="262"/>
      <c r="H34" s="262"/>
    </row>
    <row r="35" spans="2:8" x14ac:dyDescent="0.35">
      <c r="B35" s="154"/>
      <c r="C35" s="154"/>
      <c r="D35" s="154"/>
      <c r="E35" s="251" t="s">
        <v>263</v>
      </c>
      <c r="F35" s="252">
        <v>11.669</v>
      </c>
      <c r="G35" s="252">
        <v>11.711</v>
      </c>
      <c r="H35" s="252" t="s">
        <v>398</v>
      </c>
    </row>
    <row r="36" spans="2:8" x14ac:dyDescent="0.35">
      <c r="B36" s="154"/>
      <c r="C36" s="154"/>
      <c r="D36" s="154"/>
      <c r="E36" s="265" t="s">
        <v>61</v>
      </c>
      <c r="F36" s="266">
        <v>8.81</v>
      </c>
      <c r="G36" s="266">
        <v>8.8460000000000001</v>
      </c>
      <c r="H36" s="266" t="s">
        <v>398</v>
      </c>
    </row>
    <row r="37" spans="2:8" ht="15" thickBot="1" x14ac:dyDescent="0.4">
      <c r="B37" s="154"/>
      <c r="C37" s="154"/>
      <c r="D37" s="154"/>
      <c r="E37" s="269" t="s">
        <v>62</v>
      </c>
      <c r="F37" s="270">
        <v>2.859</v>
      </c>
      <c r="G37" s="270">
        <v>2.8650000000000002</v>
      </c>
      <c r="H37" s="270" t="s">
        <v>399</v>
      </c>
    </row>
    <row r="38" spans="2:8" ht="15" thickBot="1" x14ac:dyDescent="0.4">
      <c r="B38" s="154"/>
      <c r="C38" s="154"/>
      <c r="D38" s="154"/>
      <c r="E38" s="263" t="s">
        <v>63</v>
      </c>
      <c r="F38" s="264" t="s">
        <v>400</v>
      </c>
      <c r="G38" s="264" t="s">
        <v>400</v>
      </c>
      <c r="H38" s="264" t="s">
        <v>12</v>
      </c>
    </row>
    <row r="39" spans="2:8" ht="15" thickBot="1" x14ac:dyDescent="0.4">
      <c r="B39" s="154"/>
      <c r="C39" s="154"/>
      <c r="D39" s="154"/>
      <c r="E39" s="263" t="s">
        <v>15</v>
      </c>
      <c r="F39" s="264">
        <v>13.523</v>
      </c>
      <c r="G39" s="264">
        <v>12.489000000000001</v>
      </c>
      <c r="H39" s="264" t="s">
        <v>401</v>
      </c>
    </row>
  </sheetData>
  <mergeCells count="5">
    <mergeCell ref="B31:E31"/>
    <mergeCell ref="B18:E18"/>
    <mergeCell ref="J2:K2"/>
    <mergeCell ref="B5:E5"/>
    <mergeCell ref="B10:C10"/>
  </mergeCells>
  <hyperlinks>
    <hyperlink ref="B2" location="ÍNDICE!A1" display="INDICE" xr:uid="{00000000-0004-0000-0B00-000000000000}"/>
  </hyperlinks>
  <pageMargins left="0.70866141732283472" right="0.70866141732283472" top="0.74803149606299213" bottom="0.74803149606299213" header="0.31496062992125984" footer="0.31496062992125984"/>
  <pageSetup paperSize="9" scale="56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  <pageSetUpPr fitToPage="1"/>
  </sheetPr>
  <dimension ref="B1:K78"/>
  <sheetViews>
    <sheetView showGridLines="0" zoomScaleNormal="100" workbookViewId="0">
      <selection activeCell="B2" sqref="B2"/>
    </sheetView>
  </sheetViews>
  <sheetFormatPr baseColWidth="10" defaultColWidth="11.453125" defaultRowHeight="14.5" x14ac:dyDescent="0.35"/>
  <cols>
    <col min="1" max="4" width="11.7265625" style="91" customWidth="1"/>
    <col min="5" max="5" width="60.7265625" style="91" customWidth="1"/>
    <col min="6" max="6" width="12.453125" style="91" bestFit="1" customWidth="1"/>
    <col min="7" max="9" width="11.7265625" style="91" customWidth="1"/>
    <col min="10" max="16384" width="11.453125" style="91"/>
  </cols>
  <sheetData>
    <row r="1" spans="2:11" s="170" customFormat="1" ht="14" x14ac:dyDescent="0.35"/>
    <row r="2" spans="2:11" s="170" customFormat="1" ht="14" x14ac:dyDescent="0.35">
      <c r="B2" s="171" t="s">
        <v>264</v>
      </c>
      <c r="E2" s="172"/>
      <c r="F2" s="172"/>
      <c r="J2" s="330"/>
      <c r="K2" s="330"/>
    </row>
    <row r="3" spans="2:11" s="170" customFormat="1" ht="14" x14ac:dyDescent="0.35"/>
    <row r="5" spans="2:11" ht="25" x14ac:dyDescent="0.35">
      <c r="B5" s="324" t="s">
        <v>237</v>
      </c>
      <c r="C5" s="324"/>
      <c r="D5" s="324"/>
      <c r="E5" s="324"/>
    </row>
    <row r="6" spans="2:11" x14ac:dyDescent="0.35">
      <c r="E6" s="173"/>
    </row>
    <row r="7" spans="2:11" ht="15.5" x14ac:dyDescent="0.35">
      <c r="B7" s="66" t="s">
        <v>238</v>
      </c>
      <c r="E7" s="173"/>
    </row>
    <row r="9" spans="2:11" x14ac:dyDescent="0.35">
      <c r="B9" s="131" t="s">
        <v>48</v>
      </c>
    </row>
    <row r="10" spans="2:11" ht="15" thickBot="1" x14ac:dyDescent="0.4"/>
    <row r="11" spans="2:11" ht="15" thickBot="1" x14ac:dyDescent="0.4">
      <c r="E11" s="146"/>
      <c r="F11" s="139">
        <v>43190</v>
      </c>
      <c r="G11" s="139">
        <v>42825</v>
      </c>
      <c r="H11" s="134" t="s">
        <v>0</v>
      </c>
    </row>
    <row r="12" spans="2:11" x14ac:dyDescent="0.35">
      <c r="E12" s="273"/>
      <c r="F12" s="274"/>
      <c r="G12" s="274"/>
      <c r="H12" s="274"/>
    </row>
    <row r="13" spans="2:11" ht="15" thickBot="1" x14ac:dyDescent="0.4">
      <c r="E13" s="135" t="s">
        <v>28</v>
      </c>
      <c r="F13" s="136">
        <v>12.715999999999999</v>
      </c>
      <c r="G13" s="136">
        <v>12.715999999999999</v>
      </c>
      <c r="H13" s="136" t="s">
        <v>12</v>
      </c>
    </row>
    <row r="14" spans="2:11" x14ac:dyDescent="0.35">
      <c r="E14" s="142" t="s">
        <v>17</v>
      </c>
      <c r="F14" s="143">
        <v>11.569000000000001</v>
      </c>
      <c r="G14" s="143">
        <v>11.569000000000001</v>
      </c>
      <c r="H14" s="143" t="s">
        <v>12</v>
      </c>
    </row>
    <row r="15" spans="2:11" x14ac:dyDescent="0.35">
      <c r="E15" s="275" t="s">
        <v>18</v>
      </c>
      <c r="F15" s="276">
        <v>1.954</v>
      </c>
      <c r="G15" s="276">
        <v>1.954</v>
      </c>
      <c r="H15" s="276" t="s">
        <v>12</v>
      </c>
    </row>
    <row r="16" spans="2:11" x14ac:dyDescent="0.35">
      <c r="E16" s="275" t="s">
        <v>19</v>
      </c>
      <c r="F16" s="276">
        <v>604</v>
      </c>
      <c r="G16" s="276">
        <v>604</v>
      </c>
      <c r="H16" s="276" t="s">
        <v>12</v>
      </c>
    </row>
    <row r="17" spans="2:8" x14ac:dyDescent="0.35">
      <c r="E17" s="275" t="s">
        <v>20</v>
      </c>
      <c r="F17" s="276">
        <v>2.0099999999999998</v>
      </c>
      <c r="G17" s="276">
        <v>2.0099999999999998</v>
      </c>
      <c r="H17" s="276" t="s">
        <v>12</v>
      </c>
    </row>
    <row r="18" spans="2:8" ht="15" thickBot="1" x14ac:dyDescent="0.4">
      <c r="E18" s="275" t="s">
        <v>21</v>
      </c>
      <c r="F18" s="276">
        <v>7.0010000000000003</v>
      </c>
      <c r="G18" s="276">
        <v>7.0010000000000003</v>
      </c>
      <c r="H18" s="276" t="s">
        <v>12</v>
      </c>
    </row>
    <row r="19" spans="2:8" x14ac:dyDescent="0.35">
      <c r="E19" s="277" t="s">
        <v>22</v>
      </c>
      <c r="F19" s="278">
        <v>1.147</v>
      </c>
      <c r="G19" s="278">
        <v>1.147</v>
      </c>
      <c r="H19" s="278" t="s">
        <v>12</v>
      </c>
    </row>
    <row r="20" spans="2:8" x14ac:dyDescent="0.35">
      <c r="E20" s="275" t="s">
        <v>64</v>
      </c>
      <c r="F20" s="276">
        <v>979</v>
      </c>
      <c r="G20" s="276">
        <v>979</v>
      </c>
      <c r="H20" s="276" t="s">
        <v>12</v>
      </c>
    </row>
    <row r="21" spans="2:8" x14ac:dyDescent="0.35">
      <c r="E21" s="275" t="s">
        <v>65</v>
      </c>
      <c r="F21" s="276">
        <v>110</v>
      </c>
      <c r="G21" s="276">
        <v>110</v>
      </c>
      <c r="H21" s="276" t="s">
        <v>12</v>
      </c>
    </row>
    <row r="22" spans="2:8" ht="15" thickBot="1" x14ac:dyDescent="0.4">
      <c r="E22" s="279" t="s">
        <v>66</v>
      </c>
      <c r="F22" s="280">
        <v>58</v>
      </c>
      <c r="G22" s="280">
        <v>58</v>
      </c>
      <c r="H22" s="280" t="s">
        <v>12</v>
      </c>
    </row>
    <row r="26" spans="2:8" ht="14.5" customHeight="1" x14ac:dyDescent="0.35">
      <c r="B26" s="329" t="s">
        <v>148</v>
      </c>
      <c r="C26" s="329"/>
      <c r="D26" s="329"/>
      <c r="E26" s="329"/>
    </row>
    <row r="27" spans="2:8" ht="15" thickBot="1" x14ac:dyDescent="0.4"/>
    <row r="28" spans="2:8" ht="15" thickBot="1" x14ac:dyDescent="0.4">
      <c r="E28" s="246"/>
      <c r="F28" s="260" t="s">
        <v>276</v>
      </c>
      <c r="G28" s="260" t="s">
        <v>251</v>
      </c>
      <c r="H28" s="260" t="s">
        <v>0</v>
      </c>
    </row>
    <row r="29" spans="2:8" x14ac:dyDescent="0.35">
      <c r="E29" s="261"/>
      <c r="F29" s="262"/>
      <c r="G29" s="262"/>
      <c r="H29" s="262"/>
    </row>
    <row r="30" spans="2:8" ht="15" thickBot="1" x14ac:dyDescent="0.4">
      <c r="E30" s="263" t="s">
        <v>16</v>
      </c>
      <c r="F30" s="264">
        <v>7.1970000000000001</v>
      </c>
      <c r="G30" s="264">
        <v>7.2750000000000004</v>
      </c>
      <c r="H30" s="264" t="s">
        <v>308</v>
      </c>
    </row>
    <row r="31" spans="2:8" x14ac:dyDescent="0.35">
      <c r="E31" s="251" t="s">
        <v>17</v>
      </c>
      <c r="F31" s="252">
        <v>6.327</v>
      </c>
      <c r="G31" s="252">
        <v>6.5439999999999996</v>
      </c>
      <c r="H31" s="252" t="s">
        <v>309</v>
      </c>
    </row>
    <row r="32" spans="2:8" x14ac:dyDescent="0.35">
      <c r="E32" s="265" t="s">
        <v>18</v>
      </c>
      <c r="F32" s="266">
        <v>1.2769999999999999</v>
      </c>
      <c r="G32" s="266">
        <v>465</v>
      </c>
      <c r="H32" s="266" t="s">
        <v>12</v>
      </c>
    </row>
    <row r="33" spans="2:8" x14ac:dyDescent="0.35">
      <c r="E33" s="265" t="s">
        <v>19</v>
      </c>
      <c r="F33" s="266">
        <v>1.2310000000000001</v>
      </c>
      <c r="G33" s="266">
        <v>1.2250000000000001</v>
      </c>
      <c r="H33" s="266" t="s">
        <v>310</v>
      </c>
    </row>
    <row r="34" spans="2:8" x14ac:dyDescent="0.35">
      <c r="E34" s="265" t="s">
        <v>20</v>
      </c>
      <c r="F34" s="266">
        <v>804</v>
      </c>
      <c r="G34" s="266">
        <v>1.669</v>
      </c>
      <c r="H34" s="266" t="s">
        <v>311</v>
      </c>
    </row>
    <row r="35" spans="2:8" ht="15" thickBot="1" x14ac:dyDescent="0.4">
      <c r="E35" s="265" t="s">
        <v>21</v>
      </c>
      <c r="F35" s="266">
        <v>3.0150000000000001</v>
      </c>
      <c r="G35" s="266">
        <v>3.1850000000000001</v>
      </c>
      <c r="H35" s="266" t="s">
        <v>312</v>
      </c>
    </row>
    <row r="36" spans="2:8" x14ac:dyDescent="0.35">
      <c r="E36" s="267" t="s">
        <v>22</v>
      </c>
      <c r="F36" s="268">
        <v>870</v>
      </c>
      <c r="G36" s="268">
        <v>731</v>
      </c>
      <c r="H36" s="268" t="s">
        <v>313</v>
      </c>
    </row>
    <row r="37" spans="2:8" x14ac:dyDescent="0.35">
      <c r="E37" s="265" t="s">
        <v>64</v>
      </c>
      <c r="F37" s="266">
        <v>695</v>
      </c>
      <c r="G37" s="266">
        <v>590</v>
      </c>
      <c r="H37" s="266" t="s">
        <v>314</v>
      </c>
    </row>
    <row r="38" spans="2:8" x14ac:dyDescent="0.35">
      <c r="E38" s="265" t="s">
        <v>65</v>
      </c>
      <c r="F38" s="266">
        <v>157</v>
      </c>
      <c r="G38" s="266">
        <v>122</v>
      </c>
      <c r="H38" s="266" t="s">
        <v>315</v>
      </c>
    </row>
    <row r="39" spans="2:8" ht="15" thickBot="1" x14ac:dyDescent="0.4">
      <c r="E39" s="269" t="s">
        <v>66</v>
      </c>
      <c r="F39" s="270">
        <v>18</v>
      </c>
      <c r="G39" s="270">
        <v>19</v>
      </c>
      <c r="H39" s="270" t="s">
        <v>312</v>
      </c>
    </row>
    <row r="40" spans="2:8" x14ac:dyDescent="0.35">
      <c r="E40" s="251" t="s">
        <v>68</v>
      </c>
      <c r="F40" s="252">
        <v>9.5519999999999996</v>
      </c>
      <c r="G40" s="252">
        <v>9.0239999999999991</v>
      </c>
      <c r="H40" s="252" t="s">
        <v>316</v>
      </c>
    </row>
    <row r="41" spans="2:8" x14ac:dyDescent="0.35">
      <c r="E41" s="265" t="s">
        <v>67</v>
      </c>
      <c r="F41" s="266">
        <v>8.0190000000000001</v>
      </c>
      <c r="G41" s="266">
        <v>7.484</v>
      </c>
      <c r="H41" s="266" t="s">
        <v>317</v>
      </c>
    </row>
    <row r="42" spans="2:8" ht="15" thickBot="1" x14ac:dyDescent="0.4">
      <c r="E42" s="265" t="s">
        <v>69</v>
      </c>
      <c r="F42" s="266">
        <v>1.5329999999999999</v>
      </c>
      <c r="G42" s="266">
        <v>1.54</v>
      </c>
      <c r="H42" s="266" t="s">
        <v>318</v>
      </c>
    </row>
    <row r="43" spans="2:8" ht="15" thickBot="1" x14ac:dyDescent="0.4">
      <c r="E43" s="271" t="s">
        <v>70</v>
      </c>
      <c r="F43" s="272" t="s">
        <v>319</v>
      </c>
      <c r="G43" s="272" t="s">
        <v>320</v>
      </c>
      <c r="H43" s="272" t="s">
        <v>321</v>
      </c>
    </row>
    <row r="44" spans="2:8" x14ac:dyDescent="0.35">
      <c r="E44" s="164"/>
    </row>
    <row r="45" spans="2:8" x14ac:dyDescent="0.35">
      <c r="E45" s="164"/>
    </row>
    <row r="46" spans="2:8" ht="15.5" x14ac:dyDescent="0.35">
      <c r="B46" s="66" t="s">
        <v>403</v>
      </c>
      <c r="E46" s="164"/>
    </row>
    <row r="47" spans="2:8" ht="15.5" x14ac:dyDescent="0.35">
      <c r="B47" s="66"/>
      <c r="E47" s="164"/>
    </row>
    <row r="48" spans="2:8" ht="15" thickBot="1" x14ac:dyDescent="0.4">
      <c r="B48" s="169" t="s">
        <v>272</v>
      </c>
      <c r="E48" s="164"/>
    </row>
    <row r="49" spans="2:8" ht="15" thickBot="1" x14ac:dyDescent="0.4">
      <c r="E49" s="146"/>
      <c r="F49" s="295">
        <v>43190</v>
      </c>
      <c r="G49" s="295">
        <v>42825</v>
      </c>
      <c r="H49" s="134" t="s">
        <v>0</v>
      </c>
    </row>
    <row r="50" spans="2:8" x14ac:dyDescent="0.35">
      <c r="E50" s="296"/>
      <c r="F50" s="297"/>
      <c r="G50" s="297"/>
      <c r="H50" s="297"/>
    </row>
    <row r="51" spans="2:8" x14ac:dyDescent="0.35">
      <c r="E51" s="142" t="s">
        <v>28</v>
      </c>
      <c r="F51" s="143">
        <v>2.8119999999999998</v>
      </c>
      <c r="G51" s="143">
        <v>2.59</v>
      </c>
      <c r="H51" s="143" t="s">
        <v>413</v>
      </c>
    </row>
    <row r="52" spans="2:8" x14ac:dyDescent="0.35">
      <c r="E52" s="275" t="s">
        <v>23</v>
      </c>
      <c r="F52" s="276">
        <v>2.1890000000000001</v>
      </c>
      <c r="G52" s="276">
        <v>2.0350000000000001</v>
      </c>
      <c r="H52" s="276" t="s">
        <v>292</v>
      </c>
    </row>
    <row r="53" spans="2:8" x14ac:dyDescent="0.35">
      <c r="E53" s="275" t="s">
        <v>24</v>
      </c>
      <c r="F53" s="276">
        <v>234</v>
      </c>
      <c r="G53" s="276">
        <v>234</v>
      </c>
      <c r="H53" s="276" t="s">
        <v>12</v>
      </c>
    </row>
    <row r="54" spans="2:8" x14ac:dyDescent="0.35">
      <c r="E54" s="275" t="s">
        <v>282</v>
      </c>
      <c r="F54" s="276">
        <v>68</v>
      </c>
      <c r="G54" s="276" t="s">
        <v>12</v>
      </c>
      <c r="H54" s="276" t="s">
        <v>12</v>
      </c>
    </row>
    <row r="55" spans="2:8" x14ac:dyDescent="0.35">
      <c r="E55" s="275" t="s">
        <v>25</v>
      </c>
      <c r="F55" s="276">
        <v>101</v>
      </c>
      <c r="G55" s="276">
        <v>101</v>
      </c>
      <c r="H55" s="276" t="s">
        <v>12</v>
      </c>
    </row>
    <row r="56" spans="2:8" x14ac:dyDescent="0.35">
      <c r="E56" s="275" t="s">
        <v>26</v>
      </c>
      <c r="F56" s="276">
        <v>22</v>
      </c>
      <c r="G56" s="276">
        <v>22</v>
      </c>
      <c r="H56" s="276" t="s">
        <v>12</v>
      </c>
    </row>
    <row r="57" spans="2:8" ht="15" thickBot="1" x14ac:dyDescent="0.4">
      <c r="E57" s="298" t="s">
        <v>27</v>
      </c>
      <c r="F57" s="299">
        <v>198</v>
      </c>
      <c r="G57" s="299">
        <v>198</v>
      </c>
      <c r="H57" s="299" t="s">
        <v>12</v>
      </c>
    </row>
    <row r="58" spans="2:8" x14ac:dyDescent="0.35">
      <c r="E58" s="164"/>
    </row>
    <row r="59" spans="2:8" x14ac:dyDescent="0.35">
      <c r="B59" s="169" t="s">
        <v>273</v>
      </c>
      <c r="E59" s="164"/>
    </row>
    <row r="60" spans="2:8" ht="15" thickBot="1" x14ac:dyDescent="0.4">
      <c r="B60" s="169"/>
      <c r="E60" s="164"/>
    </row>
    <row r="61" spans="2:8" ht="15" thickBot="1" x14ac:dyDescent="0.4">
      <c r="E61" s="246"/>
      <c r="F61" s="260" t="s">
        <v>276</v>
      </c>
      <c r="G61" s="260" t="s">
        <v>251</v>
      </c>
      <c r="H61" s="260" t="s">
        <v>0</v>
      </c>
    </row>
    <row r="62" spans="2:8" x14ac:dyDescent="0.35">
      <c r="E62" s="300"/>
      <c r="F62" s="301"/>
      <c r="G62" s="301"/>
      <c r="H62" s="301"/>
    </row>
    <row r="63" spans="2:8" x14ac:dyDescent="0.35">
      <c r="E63" s="251" t="s">
        <v>16</v>
      </c>
      <c r="F63" s="252">
        <v>4.734</v>
      </c>
      <c r="G63" s="252">
        <v>4.2229999999999999</v>
      </c>
      <c r="H63" s="252" t="s">
        <v>414</v>
      </c>
    </row>
    <row r="64" spans="2:8" x14ac:dyDescent="0.35">
      <c r="E64" s="265" t="s">
        <v>23</v>
      </c>
      <c r="F64" s="266">
        <v>4.1790000000000003</v>
      </c>
      <c r="G64" s="266">
        <v>3.6909999999999998</v>
      </c>
      <c r="H64" s="266" t="s">
        <v>415</v>
      </c>
    </row>
    <row r="65" spans="2:8" x14ac:dyDescent="0.35">
      <c r="E65" s="265" t="s">
        <v>24</v>
      </c>
      <c r="F65" s="266">
        <v>238</v>
      </c>
      <c r="G65" s="266">
        <v>223</v>
      </c>
      <c r="H65" s="266" t="s">
        <v>416</v>
      </c>
    </row>
    <row r="66" spans="2:8" x14ac:dyDescent="0.35">
      <c r="E66" s="265" t="s">
        <v>282</v>
      </c>
      <c r="F66" s="266">
        <v>30</v>
      </c>
      <c r="G66" s="266" t="s">
        <v>12</v>
      </c>
      <c r="H66" s="266" t="s">
        <v>12</v>
      </c>
    </row>
    <row r="67" spans="2:8" x14ac:dyDescent="0.35">
      <c r="E67" s="265" t="s">
        <v>25</v>
      </c>
      <c r="F67" s="266">
        <v>57</v>
      </c>
      <c r="G67" s="266">
        <v>79</v>
      </c>
      <c r="H67" s="266" t="s">
        <v>417</v>
      </c>
    </row>
    <row r="68" spans="2:8" x14ac:dyDescent="0.35">
      <c r="E68" s="265" t="s">
        <v>26</v>
      </c>
      <c r="F68" s="266">
        <v>19</v>
      </c>
      <c r="G68" s="266">
        <v>18</v>
      </c>
      <c r="H68" s="266" t="s">
        <v>418</v>
      </c>
    </row>
    <row r="69" spans="2:8" ht="15" thickBot="1" x14ac:dyDescent="0.4">
      <c r="E69" s="269" t="s">
        <v>27</v>
      </c>
      <c r="F69" s="270">
        <v>211</v>
      </c>
      <c r="G69" s="270">
        <v>212</v>
      </c>
      <c r="H69" s="270" t="s">
        <v>318</v>
      </c>
    </row>
    <row r="70" spans="2:8" x14ac:dyDescent="0.35">
      <c r="E70" s="165"/>
      <c r="F70" s="174"/>
      <c r="G70" s="174"/>
      <c r="H70" s="175"/>
    </row>
    <row r="71" spans="2:8" x14ac:dyDescent="0.35">
      <c r="B71" s="169" t="s">
        <v>274</v>
      </c>
      <c r="E71" s="165"/>
      <c r="F71" s="174"/>
      <c r="G71" s="174"/>
      <c r="H71" s="175"/>
    </row>
    <row r="72" spans="2:8" ht="15" thickBot="1" x14ac:dyDescent="0.4">
      <c r="E72" s="165"/>
      <c r="F72" s="174"/>
      <c r="G72" s="174"/>
      <c r="H72" s="175"/>
    </row>
    <row r="73" spans="2:8" ht="15" thickBot="1" x14ac:dyDescent="0.4">
      <c r="E73" s="146"/>
      <c r="F73" s="134" t="s">
        <v>276</v>
      </c>
      <c r="G73" s="134" t="s">
        <v>251</v>
      </c>
      <c r="H73" s="134" t="s">
        <v>247</v>
      </c>
    </row>
    <row r="74" spans="2:8" x14ac:dyDescent="0.35">
      <c r="E74" s="296"/>
      <c r="F74" s="297"/>
      <c r="G74" s="297"/>
      <c r="H74" s="297"/>
    </row>
    <row r="75" spans="2:8" x14ac:dyDescent="0.35">
      <c r="E75" s="275" t="s">
        <v>23</v>
      </c>
      <c r="F75" s="276" t="s">
        <v>419</v>
      </c>
      <c r="G75" s="276" t="s">
        <v>420</v>
      </c>
      <c r="H75" s="276" t="s">
        <v>421</v>
      </c>
    </row>
    <row r="76" spans="2:8" x14ac:dyDescent="0.35">
      <c r="E76" s="275" t="s">
        <v>25</v>
      </c>
      <c r="F76" s="276" t="s">
        <v>268</v>
      </c>
      <c r="G76" s="276" t="s">
        <v>422</v>
      </c>
      <c r="H76" s="276" t="s">
        <v>423</v>
      </c>
    </row>
    <row r="77" spans="2:8" x14ac:dyDescent="0.35">
      <c r="E77" s="275" t="s">
        <v>26</v>
      </c>
      <c r="F77" s="276" t="s">
        <v>424</v>
      </c>
      <c r="G77" s="276" t="s">
        <v>425</v>
      </c>
      <c r="H77" s="276" t="s">
        <v>426</v>
      </c>
    </row>
    <row r="78" spans="2:8" ht="15" thickBot="1" x14ac:dyDescent="0.4">
      <c r="E78" s="298" t="s">
        <v>27</v>
      </c>
      <c r="F78" s="299" t="s">
        <v>427</v>
      </c>
      <c r="G78" s="299" t="s">
        <v>428</v>
      </c>
      <c r="H78" s="299" t="s">
        <v>306</v>
      </c>
    </row>
  </sheetData>
  <mergeCells count="3">
    <mergeCell ref="B26:E26"/>
    <mergeCell ref="J2:K2"/>
    <mergeCell ref="B5:E5"/>
  </mergeCells>
  <hyperlinks>
    <hyperlink ref="B2" location="ÍNDICE!A1" display="INDICE" xr:uid="{00000000-0004-0000-0C00-000000000000}"/>
  </hyperlinks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B1:K47"/>
  <sheetViews>
    <sheetView showGridLines="0" zoomScaleNormal="100" workbookViewId="0"/>
  </sheetViews>
  <sheetFormatPr baseColWidth="10" defaultColWidth="11.453125" defaultRowHeight="14.5" x14ac:dyDescent="0.35"/>
  <cols>
    <col min="1" max="16384" width="11.453125" style="8"/>
  </cols>
  <sheetData>
    <row r="1" spans="2:11" s="39" customFormat="1" ht="14" x14ac:dyDescent="0.3"/>
    <row r="2" spans="2:11" s="39" customFormat="1" ht="14" x14ac:dyDescent="0.3">
      <c r="B2" s="130" t="s">
        <v>264</v>
      </c>
      <c r="E2" s="20"/>
      <c r="F2" s="20"/>
      <c r="J2" s="322"/>
      <c r="K2" s="322"/>
    </row>
    <row r="3" spans="2:11" s="39" customFormat="1" ht="14" x14ac:dyDescent="0.3"/>
    <row r="5" spans="2:11" ht="25" x14ac:dyDescent="0.35">
      <c r="B5" s="323" t="s">
        <v>205</v>
      </c>
      <c r="C5" s="323"/>
      <c r="D5" s="323"/>
      <c r="E5" s="323"/>
      <c r="F5" s="323"/>
    </row>
    <row r="8" spans="2:11" x14ac:dyDescent="0.35">
      <c r="B8" s="21"/>
    </row>
    <row r="9" spans="2:11" x14ac:dyDescent="0.35">
      <c r="B9" s="321" t="s">
        <v>206</v>
      </c>
      <c r="C9" s="321"/>
      <c r="D9" s="321"/>
      <c r="E9" s="321"/>
      <c r="F9" s="321"/>
      <c r="G9" s="321"/>
      <c r="H9" s="321"/>
    </row>
    <row r="10" spans="2:11" x14ac:dyDescent="0.35">
      <c r="B10" s="321"/>
      <c r="C10" s="321"/>
      <c r="D10" s="321"/>
      <c r="E10" s="321"/>
      <c r="F10" s="321"/>
      <c r="G10" s="321"/>
      <c r="H10" s="321"/>
    </row>
    <row r="11" spans="2:11" x14ac:dyDescent="0.35">
      <c r="B11" s="12"/>
      <c r="C11" s="12"/>
      <c r="D11" s="12"/>
      <c r="E11" s="12"/>
      <c r="F11" s="12"/>
      <c r="G11" s="12"/>
      <c r="H11" s="12"/>
    </row>
    <row r="12" spans="2:11" x14ac:dyDescent="0.35">
      <c r="B12" s="321" t="s">
        <v>207</v>
      </c>
      <c r="C12" s="321"/>
      <c r="D12" s="321"/>
      <c r="E12" s="321"/>
      <c r="F12" s="321"/>
      <c r="G12" s="321"/>
      <c r="H12" s="321"/>
    </row>
    <row r="13" spans="2:11" x14ac:dyDescent="0.35">
      <c r="B13" s="321"/>
      <c r="C13" s="321"/>
      <c r="D13" s="321"/>
      <c r="E13" s="321"/>
      <c r="F13" s="321"/>
      <c r="G13" s="321"/>
      <c r="H13" s="321"/>
    </row>
    <row r="14" spans="2:11" x14ac:dyDescent="0.35">
      <c r="B14" s="321"/>
      <c r="C14" s="321"/>
      <c r="D14" s="321"/>
      <c r="E14" s="321"/>
      <c r="F14" s="321"/>
      <c r="G14" s="321"/>
      <c r="H14" s="321"/>
    </row>
    <row r="15" spans="2:11" x14ac:dyDescent="0.35">
      <c r="B15" s="321"/>
      <c r="C15" s="321"/>
      <c r="D15" s="321"/>
      <c r="E15" s="321"/>
      <c r="F15" s="321"/>
      <c r="G15" s="321"/>
      <c r="H15" s="321"/>
    </row>
    <row r="16" spans="2:11" x14ac:dyDescent="0.35">
      <c r="B16" s="321"/>
      <c r="C16" s="321"/>
      <c r="D16" s="321"/>
      <c r="E16" s="321"/>
      <c r="F16" s="321"/>
      <c r="G16" s="321"/>
      <c r="H16" s="321"/>
    </row>
    <row r="17" spans="2:8" x14ac:dyDescent="0.35">
      <c r="B17" s="12"/>
      <c r="C17" s="12"/>
      <c r="D17" s="12"/>
      <c r="E17" s="12"/>
      <c r="F17" s="12"/>
      <c r="G17" s="12"/>
      <c r="H17" s="12"/>
    </row>
    <row r="18" spans="2:8" x14ac:dyDescent="0.35">
      <c r="B18" s="321" t="s">
        <v>208</v>
      </c>
      <c r="C18" s="321"/>
      <c r="D18" s="321"/>
      <c r="E18" s="321"/>
      <c r="F18" s="321"/>
      <c r="G18" s="321"/>
      <c r="H18" s="321"/>
    </row>
    <row r="19" spans="2:8" x14ac:dyDescent="0.35">
      <c r="B19" s="321"/>
      <c r="C19" s="321"/>
      <c r="D19" s="321"/>
      <c r="E19" s="321"/>
      <c r="F19" s="321"/>
      <c r="G19" s="321"/>
      <c r="H19" s="321"/>
    </row>
    <row r="20" spans="2:8" x14ac:dyDescent="0.35">
      <c r="B20" s="321"/>
      <c r="C20" s="321"/>
      <c r="D20" s="321"/>
      <c r="E20" s="321"/>
      <c r="F20" s="321"/>
      <c r="G20" s="321"/>
      <c r="H20" s="321"/>
    </row>
    <row r="21" spans="2:8" x14ac:dyDescent="0.35">
      <c r="B21" s="321"/>
      <c r="C21" s="321"/>
      <c r="D21" s="321"/>
      <c r="E21" s="321"/>
      <c r="F21" s="321"/>
      <c r="G21" s="321"/>
      <c r="H21" s="321"/>
    </row>
    <row r="22" spans="2:8" x14ac:dyDescent="0.35">
      <c r="B22" s="321"/>
      <c r="C22" s="321"/>
      <c r="D22" s="321"/>
      <c r="E22" s="321"/>
      <c r="F22" s="321"/>
      <c r="G22" s="321"/>
      <c r="H22" s="321"/>
    </row>
    <row r="23" spans="2:8" x14ac:dyDescent="0.35">
      <c r="B23" s="321"/>
      <c r="C23" s="321"/>
      <c r="D23" s="321"/>
      <c r="E23" s="321"/>
      <c r="F23" s="321"/>
      <c r="G23" s="321"/>
      <c r="H23" s="321"/>
    </row>
    <row r="24" spans="2:8" x14ac:dyDescent="0.35">
      <c r="B24" s="321"/>
      <c r="C24" s="321"/>
      <c r="D24" s="321"/>
      <c r="E24" s="321"/>
      <c r="F24" s="321"/>
      <c r="G24" s="321"/>
      <c r="H24" s="321"/>
    </row>
    <row r="25" spans="2:8" x14ac:dyDescent="0.35">
      <c r="B25" s="321"/>
      <c r="C25" s="321"/>
      <c r="D25" s="321"/>
      <c r="E25" s="321"/>
      <c r="F25" s="321"/>
      <c r="G25" s="321"/>
      <c r="H25" s="321"/>
    </row>
    <row r="26" spans="2:8" x14ac:dyDescent="0.35">
      <c r="B26" s="321"/>
      <c r="C26" s="321"/>
      <c r="D26" s="321"/>
      <c r="E26" s="321"/>
      <c r="F26" s="321"/>
      <c r="G26" s="321"/>
      <c r="H26" s="321"/>
    </row>
    <row r="27" spans="2:8" x14ac:dyDescent="0.35">
      <c r="B27" s="321"/>
      <c r="C27" s="321"/>
      <c r="D27" s="321"/>
      <c r="E27" s="321"/>
      <c r="F27" s="321"/>
      <c r="G27" s="321"/>
      <c r="H27" s="321"/>
    </row>
    <row r="28" spans="2:8" x14ac:dyDescent="0.35">
      <c r="B28" s="321"/>
      <c r="C28" s="321"/>
      <c r="D28" s="321"/>
      <c r="E28" s="321"/>
      <c r="F28" s="321"/>
      <c r="G28" s="321"/>
      <c r="H28" s="321"/>
    </row>
    <row r="29" spans="2:8" x14ac:dyDescent="0.35">
      <c r="B29" s="321"/>
      <c r="C29" s="321"/>
      <c r="D29" s="321"/>
      <c r="E29" s="321"/>
      <c r="F29" s="321"/>
      <c r="G29" s="321"/>
      <c r="H29" s="321"/>
    </row>
    <row r="30" spans="2:8" x14ac:dyDescent="0.35">
      <c r="B30" s="321"/>
      <c r="C30" s="321"/>
      <c r="D30" s="321"/>
      <c r="E30" s="321"/>
      <c r="F30" s="321"/>
      <c r="G30" s="321"/>
      <c r="H30" s="321"/>
    </row>
    <row r="31" spans="2:8" x14ac:dyDescent="0.35">
      <c r="B31" s="321"/>
      <c r="C31" s="321"/>
      <c r="D31" s="321"/>
      <c r="E31" s="321"/>
      <c r="F31" s="321"/>
      <c r="G31" s="321"/>
      <c r="H31" s="321"/>
    </row>
    <row r="32" spans="2:8" x14ac:dyDescent="0.35">
      <c r="B32" s="321"/>
      <c r="C32" s="321"/>
      <c r="D32" s="321"/>
      <c r="E32" s="321"/>
      <c r="F32" s="321"/>
      <c r="G32" s="321"/>
      <c r="H32" s="321"/>
    </row>
    <row r="33" spans="2:8" x14ac:dyDescent="0.35">
      <c r="B33" s="321"/>
      <c r="C33" s="321"/>
      <c r="D33" s="321"/>
      <c r="E33" s="321"/>
      <c r="F33" s="321"/>
      <c r="G33" s="321"/>
      <c r="H33" s="321"/>
    </row>
    <row r="34" spans="2:8" x14ac:dyDescent="0.35">
      <c r="B34" s="321"/>
      <c r="C34" s="321"/>
      <c r="D34" s="321"/>
      <c r="E34" s="321"/>
      <c r="F34" s="321"/>
      <c r="G34" s="321"/>
      <c r="H34" s="321"/>
    </row>
    <row r="35" spans="2:8" x14ac:dyDescent="0.35">
      <c r="B35" s="12"/>
      <c r="C35" s="12"/>
      <c r="D35" s="12"/>
      <c r="E35" s="12"/>
      <c r="F35" s="12"/>
      <c r="G35" s="12"/>
      <c r="H35" s="12"/>
    </row>
    <row r="36" spans="2:8" x14ac:dyDescent="0.35">
      <c r="B36" s="321" t="s">
        <v>209</v>
      </c>
      <c r="C36" s="321"/>
      <c r="D36" s="321"/>
      <c r="E36" s="321"/>
      <c r="F36" s="321"/>
      <c r="G36" s="321"/>
      <c r="H36" s="321"/>
    </row>
    <row r="37" spans="2:8" x14ac:dyDescent="0.35">
      <c r="B37" s="321"/>
      <c r="C37" s="321"/>
      <c r="D37" s="321"/>
      <c r="E37" s="321"/>
      <c r="F37" s="321"/>
      <c r="G37" s="321"/>
      <c r="H37" s="321"/>
    </row>
    <row r="38" spans="2:8" x14ac:dyDescent="0.35">
      <c r="B38" s="321"/>
      <c r="C38" s="321"/>
      <c r="D38" s="321"/>
      <c r="E38" s="321"/>
      <c r="F38" s="321"/>
      <c r="G38" s="321"/>
      <c r="H38" s="321"/>
    </row>
    <row r="39" spans="2:8" x14ac:dyDescent="0.35">
      <c r="B39" s="321"/>
      <c r="C39" s="321"/>
      <c r="D39" s="321"/>
      <c r="E39" s="321"/>
      <c r="F39" s="321"/>
      <c r="G39" s="321"/>
      <c r="H39" s="321"/>
    </row>
    <row r="40" spans="2:8" x14ac:dyDescent="0.35">
      <c r="B40" s="12"/>
      <c r="C40" s="12"/>
      <c r="D40" s="12"/>
      <c r="E40" s="12"/>
      <c r="F40" s="12"/>
      <c r="G40" s="12"/>
      <c r="H40" s="12"/>
    </row>
    <row r="41" spans="2:8" x14ac:dyDescent="0.35">
      <c r="B41" s="321" t="s">
        <v>210</v>
      </c>
      <c r="C41" s="321"/>
      <c r="D41" s="321"/>
      <c r="E41" s="321"/>
      <c r="F41" s="321"/>
      <c r="G41" s="321"/>
      <c r="H41" s="321"/>
    </row>
    <row r="42" spans="2:8" x14ac:dyDescent="0.35">
      <c r="B42" s="321"/>
      <c r="C42" s="321"/>
      <c r="D42" s="321"/>
      <c r="E42" s="321"/>
      <c r="F42" s="321"/>
      <c r="G42" s="321"/>
      <c r="H42" s="321"/>
    </row>
    <row r="43" spans="2:8" x14ac:dyDescent="0.35">
      <c r="B43" s="12"/>
      <c r="C43" s="12"/>
      <c r="D43" s="12"/>
      <c r="E43" s="12"/>
      <c r="F43" s="12"/>
      <c r="G43" s="12"/>
      <c r="H43" s="12"/>
    </row>
    <row r="47" spans="2:8" x14ac:dyDescent="0.35">
      <c r="B47" s="21"/>
    </row>
  </sheetData>
  <mergeCells count="7">
    <mergeCell ref="B41:H42"/>
    <mergeCell ref="J2:K2"/>
    <mergeCell ref="B5:F5"/>
    <mergeCell ref="B9:H10"/>
    <mergeCell ref="B12:H16"/>
    <mergeCell ref="B18:H34"/>
    <mergeCell ref="B36:H39"/>
  </mergeCells>
  <hyperlinks>
    <hyperlink ref="B2" location="ÍNDICE!A1" display="INDICE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AP135"/>
  <sheetViews>
    <sheetView showGridLines="0" zoomScaleNormal="100" workbookViewId="0">
      <selection activeCell="E77" sqref="E77"/>
    </sheetView>
  </sheetViews>
  <sheetFormatPr baseColWidth="10" defaultColWidth="11.453125" defaultRowHeight="14.5" x14ac:dyDescent="0.35"/>
  <cols>
    <col min="1" max="4" width="11.7265625" style="91" customWidth="1"/>
    <col min="5" max="5" width="60.7265625" style="91" customWidth="1"/>
    <col min="6" max="8" width="11.7265625" style="91" customWidth="1"/>
    <col min="9" max="9" width="11.453125" style="91"/>
    <col min="10" max="10" width="44.26953125" style="91" customWidth="1"/>
    <col min="11" max="22" width="11.453125" style="91"/>
    <col min="23" max="23" width="13.26953125" style="91" bestFit="1" customWidth="1"/>
    <col min="24" max="33" width="11.453125" style="91"/>
    <col min="34" max="34" width="45" style="91" bestFit="1" customWidth="1"/>
    <col min="35" max="35" width="14.1796875" style="91" customWidth="1"/>
    <col min="36" max="37" width="11.453125" style="91"/>
    <col min="38" max="38" width="59.7265625" style="91" bestFit="1" customWidth="1"/>
    <col min="39" max="16384" width="11.453125" style="91"/>
  </cols>
  <sheetData>
    <row r="1" spans="2:11" s="39" customFormat="1" ht="14" x14ac:dyDescent="0.3"/>
    <row r="2" spans="2:11" s="39" customFormat="1" ht="14" x14ac:dyDescent="0.3">
      <c r="B2" s="130" t="s">
        <v>264</v>
      </c>
      <c r="E2" s="20"/>
      <c r="F2" s="20"/>
      <c r="J2" s="322"/>
      <c r="K2" s="322"/>
    </row>
    <row r="3" spans="2:11" s="39" customFormat="1" ht="14" x14ac:dyDescent="0.3"/>
    <row r="5" spans="2:11" ht="25" x14ac:dyDescent="0.35">
      <c r="B5" s="324" t="s">
        <v>185</v>
      </c>
      <c r="C5" s="324"/>
      <c r="D5" s="324"/>
      <c r="E5" s="324"/>
    </row>
    <row r="6" spans="2:11" x14ac:dyDescent="0.35">
      <c r="B6" s="92"/>
      <c r="C6" s="92"/>
      <c r="D6" s="92"/>
      <c r="E6" s="92"/>
    </row>
    <row r="7" spans="2:11" x14ac:dyDescent="0.35">
      <c r="B7" s="92"/>
      <c r="C7" s="92"/>
      <c r="D7" s="92"/>
      <c r="E7" s="92"/>
    </row>
    <row r="8" spans="2:11" ht="15.5" x14ac:dyDescent="0.35">
      <c r="B8" s="22" t="s">
        <v>211</v>
      </c>
      <c r="C8" s="92"/>
      <c r="D8" s="92"/>
      <c r="E8" s="92"/>
    </row>
    <row r="10" spans="2:11" x14ac:dyDescent="0.35">
      <c r="E10" s="25" t="s">
        <v>1</v>
      </c>
      <c r="F10" s="129" t="s">
        <v>276</v>
      </c>
      <c r="G10" s="129" t="s">
        <v>251</v>
      </c>
      <c r="H10" s="129" t="s">
        <v>0</v>
      </c>
    </row>
    <row r="11" spans="2:11" x14ac:dyDescent="0.35">
      <c r="E11" s="76"/>
      <c r="F11" s="36"/>
      <c r="G11" s="36"/>
      <c r="H11" s="36"/>
    </row>
    <row r="12" spans="2:11" x14ac:dyDescent="0.35">
      <c r="E12" s="27" t="s">
        <v>2</v>
      </c>
      <c r="F12" s="106">
        <v>6406</v>
      </c>
      <c r="G12" s="106">
        <v>6089</v>
      </c>
      <c r="H12" s="77">
        <v>5.2061093775661034</v>
      </c>
    </row>
    <row r="13" spans="2:11" x14ac:dyDescent="0.35">
      <c r="E13" s="28" t="s">
        <v>3</v>
      </c>
      <c r="F13" s="106">
        <v>1053</v>
      </c>
      <c r="G13" s="106">
        <v>1025</v>
      </c>
      <c r="H13" s="77">
        <v>2.7317073170731709</v>
      </c>
    </row>
    <row r="14" spans="2:11" x14ac:dyDescent="0.35">
      <c r="E14" s="30" t="s">
        <v>44</v>
      </c>
      <c r="F14" s="106">
        <v>428</v>
      </c>
      <c r="G14" s="106">
        <v>587</v>
      </c>
      <c r="H14" s="77">
        <v>-27.086882453151617</v>
      </c>
    </row>
    <row r="15" spans="2:11" x14ac:dyDescent="0.35">
      <c r="E15" s="28" t="s">
        <v>277</v>
      </c>
      <c r="F15" s="106">
        <v>320</v>
      </c>
      <c r="G15" s="106">
        <v>298</v>
      </c>
      <c r="H15" s="77">
        <v>7.3825503355704702</v>
      </c>
    </row>
    <row r="16" spans="2:11" x14ac:dyDescent="0.35">
      <c r="E16" s="28" t="s">
        <v>249</v>
      </c>
      <c r="F16" s="106">
        <v>735</v>
      </c>
      <c r="G16" s="106">
        <v>795</v>
      </c>
      <c r="H16" s="77">
        <v>-7.5471698113207548</v>
      </c>
    </row>
    <row r="17" spans="1:42" x14ac:dyDescent="0.35">
      <c r="E17" s="56"/>
      <c r="F17" s="106"/>
      <c r="G17" s="106"/>
      <c r="H17" s="77"/>
    </row>
    <row r="18" spans="1:42" x14ac:dyDescent="0.35">
      <c r="E18" s="28" t="s">
        <v>4</v>
      </c>
      <c r="F18" s="106">
        <v>1000.3261</v>
      </c>
      <c r="G18" s="106">
        <v>1000.412927</v>
      </c>
      <c r="H18" s="77">
        <v>0</v>
      </c>
    </row>
    <row r="19" spans="1:42" x14ac:dyDescent="0.35">
      <c r="E19" s="28" t="s">
        <v>255</v>
      </c>
      <c r="F19" s="117">
        <v>19.39</v>
      </c>
      <c r="G19" s="117">
        <v>20.54</v>
      </c>
      <c r="H19" s="77">
        <v>-5.5988315481986302</v>
      </c>
    </row>
    <row r="20" spans="1:42" x14ac:dyDescent="0.35">
      <c r="E20" s="28" t="s">
        <v>256</v>
      </c>
      <c r="F20" s="106">
        <v>19403</v>
      </c>
      <c r="G20" s="106">
        <v>20554</v>
      </c>
      <c r="H20" s="77">
        <v>-5.5998832344069278</v>
      </c>
    </row>
    <row r="21" spans="1:42" x14ac:dyDescent="0.35">
      <c r="E21" s="56"/>
      <c r="F21" s="106"/>
      <c r="G21" s="106"/>
      <c r="H21" s="77"/>
    </row>
    <row r="22" spans="1:42" x14ac:dyDescent="0.35">
      <c r="E22" s="28" t="s">
        <v>430</v>
      </c>
      <c r="F22" s="117">
        <v>0.31989568201809387</v>
      </c>
      <c r="G22" s="117">
        <v>0.29787699854462196</v>
      </c>
      <c r="H22" s="77">
        <v>7.391871000799517</v>
      </c>
    </row>
    <row r="23" spans="1:42" x14ac:dyDescent="0.35">
      <c r="E23" s="56"/>
      <c r="F23" s="106"/>
      <c r="G23" s="106"/>
      <c r="H23" s="77"/>
    </row>
    <row r="24" spans="1:42" x14ac:dyDescent="0.35">
      <c r="E24" s="28" t="s">
        <v>278</v>
      </c>
      <c r="F24" s="106">
        <v>-1717</v>
      </c>
      <c r="G24" s="106">
        <v>321</v>
      </c>
      <c r="H24" s="77" t="s">
        <v>12</v>
      </c>
    </row>
    <row r="25" spans="1:42" x14ac:dyDescent="0.35">
      <c r="E25" s="28" t="s">
        <v>279</v>
      </c>
      <c r="F25" s="106">
        <v>19942</v>
      </c>
      <c r="G25" s="106">
        <v>19329</v>
      </c>
      <c r="H25" s="77">
        <v>3.1714004863158984</v>
      </c>
    </row>
    <row r="26" spans="1:42" x14ac:dyDescent="0.35">
      <c r="E26" s="28" t="s">
        <v>280</v>
      </c>
      <c r="F26" s="106">
        <v>15926</v>
      </c>
      <c r="G26" s="106">
        <v>15512</v>
      </c>
      <c r="H26" s="77">
        <v>2.6689014956162973</v>
      </c>
    </row>
    <row r="27" spans="1:42" x14ac:dyDescent="0.35">
      <c r="E27" s="28" t="s">
        <v>257</v>
      </c>
      <c r="F27" s="106">
        <v>13031</v>
      </c>
      <c r="G27" s="106">
        <v>15464</v>
      </c>
      <c r="H27" s="77">
        <v>-15.733316088980859</v>
      </c>
      <c r="AD27" s="91" t="s">
        <v>142</v>
      </c>
      <c r="AF27" s="91" t="s">
        <v>143</v>
      </c>
    </row>
    <row r="28" spans="1:42" x14ac:dyDescent="0.35">
      <c r="AM28" s="93"/>
      <c r="AN28" s="93"/>
      <c r="AO28" s="93"/>
      <c r="AP28" s="93"/>
    </row>
    <row r="29" spans="1:42" ht="15.5" x14ac:dyDescent="0.35">
      <c r="B29" s="24" t="s">
        <v>212</v>
      </c>
    </row>
    <row r="30" spans="1:42" s="94" customFormat="1" ht="15" thickBot="1" x14ac:dyDescent="0.4">
      <c r="A30" s="91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</row>
    <row r="31" spans="1:42" s="94" customFormat="1" ht="15" thickBot="1" x14ac:dyDescent="0.4">
      <c r="A31" s="91"/>
      <c r="E31" s="236"/>
      <c r="F31" s="146"/>
      <c r="G31" s="134" t="s">
        <v>276</v>
      </c>
      <c r="H31" s="134" t="s">
        <v>251</v>
      </c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</row>
    <row r="32" spans="1:42" s="94" customFormat="1" x14ac:dyDescent="0.35">
      <c r="A32" s="91"/>
      <c r="E32" s="140"/>
      <c r="F32" s="141"/>
      <c r="G32" s="141"/>
      <c r="H32" s="141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</row>
    <row r="33" spans="1:19" s="94" customFormat="1" ht="15" thickBot="1" x14ac:dyDescent="0.4">
      <c r="A33" s="91"/>
      <c r="E33" s="135" t="s">
        <v>289</v>
      </c>
      <c r="F33" s="148" t="s">
        <v>0</v>
      </c>
      <c r="G33" s="136" t="s">
        <v>290</v>
      </c>
      <c r="H33" s="136" t="s">
        <v>291</v>
      </c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</row>
    <row r="34" spans="1:19" s="94" customFormat="1" ht="15" thickBot="1" x14ac:dyDescent="0.4">
      <c r="A34" s="91"/>
      <c r="E34" s="135" t="s">
        <v>213</v>
      </c>
      <c r="F34" s="148" t="s">
        <v>214</v>
      </c>
      <c r="G34" s="136" t="s">
        <v>292</v>
      </c>
      <c r="H34" s="136" t="s">
        <v>293</v>
      </c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</row>
    <row r="35" spans="1:19" s="94" customFormat="1" ht="15" thickBot="1" x14ac:dyDescent="0.4">
      <c r="A35" s="91"/>
      <c r="E35" s="135" t="s">
        <v>215</v>
      </c>
      <c r="F35" s="148" t="s">
        <v>214</v>
      </c>
      <c r="G35" s="136" t="s">
        <v>294</v>
      </c>
      <c r="H35" s="136" t="s">
        <v>295</v>
      </c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</row>
    <row r="36" spans="1:19" s="94" customFormat="1" x14ac:dyDescent="0.35">
      <c r="A36" s="91"/>
      <c r="E36" s="142"/>
      <c r="F36" s="147"/>
      <c r="G36" s="143"/>
      <c r="H36" s="143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</row>
    <row r="37" spans="1:19" s="94" customFormat="1" ht="15" thickBot="1" x14ac:dyDescent="0.4">
      <c r="A37" s="91"/>
      <c r="E37" s="135" t="s">
        <v>216</v>
      </c>
      <c r="F37" s="148" t="s">
        <v>214</v>
      </c>
      <c r="G37" s="136" t="s">
        <v>296</v>
      </c>
      <c r="H37" s="136" t="s">
        <v>297</v>
      </c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</row>
    <row r="38" spans="1:19" s="94" customFormat="1" ht="15" thickBot="1" x14ac:dyDescent="0.4">
      <c r="A38" s="91"/>
      <c r="E38" s="135" t="s">
        <v>217</v>
      </c>
      <c r="F38" s="148" t="s">
        <v>214</v>
      </c>
      <c r="G38" s="136" t="s">
        <v>298</v>
      </c>
      <c r="H38" s="136" t="s">
        <v>299</v>
      </c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</row>
    <row r="39" spans="1:19" s="94" customFormat="1" x14ac:dyDescent="0.35">
      <c r="A39" s="91"/>
      <c r="E39" s="96"/>
      <c r="F39" s="96"/>
      <c r="G39" s="96"/>
      <c r="H39" s="96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</row>
    <row r="41" spans="1:19" ht="15.5" x14ac:dyDescent="0.35">
      <c r="B41" s="22" t="s">
        <v>218</v>
      </c>
    </row>
    <row r="42" spans="1:19" x14ac:dyDescent="0.35">
      <c r="B42" s="97"/>
    </row>
    <row r="43" spans="1:19" ht="15.5" x14ac:dyDescent="0.35">
      <c r="B43" s="24" t="s">
        <v>219</v>
      </c>
    </row>
    <row r="45" spans="1:19" x14ac:dyDescent="0.35">
      <c r="E45" s="155"/>
      <c r="F45" s="129" t="s">
        <v>276</v>
      </c>
      <c r="G45" s="129" t="s">
        <v>251</v>
      </c>
      <c r="H45" s="129" t="s">
        <v>0</v>
      </c>
    </row>
    <row r="46" spans="1:19" x14ac:dyDescent="0.35">
      <c r="E46" s="179"/>
      <c r="F46" s="118"/>
      <c r="G46" s="118"/>
      <c r="H46" s="118"/>
    </row>
    <row r="47" spans="1:19" x14ac:dyDescent="0.35">
      <c r="E47" s="183" t="s">
        <v>7</v>
      </c>
      <c r="F47" s="104">
        <v>115381</v>
      </c>
      <c r="G47" s="104">
        <v>112220</v>
      </c>
      <c r="H47" s="105">
        <v>5.6162017875628845</v>
      </c>
    </row>
    <row r="48" spans="1:19" x14ac:dyDescent="0.35">
      <c r="E48" s="184"/>
      <c r="F48" s="106"/>
      <c r="G48" s="106"/>
      <c r="H48" s="107"/>
    </row>
    <row r="49" spans="5:8" x14ac:dyDescent="0.35">
      <c r="E49" s="184" t="s">
        <v>14</v>
      </c>
      <c r="F49" s="106">
        <v>58753</v>
      </c>
      <c r="G49" s="106">
        <v>56658</v>
      </c>
      <c r="H49" s="107">
        <v>3.697624342546507</v>
      </c>
    </row>
    <row r="50" spans="5:8" x14ac:dyDescent="0.35">
      <c r="E50" s="185" t="s">
        <v>9</v>
      </c>
      <c r="F50" s="108">
        <v>58753</v>
      </c>
      <c r="G50" s="108">
        <v>56658</v>
      </c>
      <c r="H50" s="109">
        <v>3.697624342546507</v>
      </c>
    </row>
    <row r="51" spans="5:8" x14ac:dyDescent="0.35">
      <c r="E51" s="127"/>
      <c r="F51" s="106"/>
      <c r="G51" s="106"/>
      <c r="H51" s="107"/>
    </row>
    <row r="52" spans="5:8" x14ac:dyDescent="0.35">
      <c r="E52" s="184" t="s">
        <v>8</v>
      </c>
      <c r="F52" s="106">
        <v>56628</v>
      </c>
      <c r="G52" s="106">
        <v>55562</v>
      </c>
      <c r="H52" s="107">
        <v>1.9185774450163779</v>
      </c>
    </row>
    <row r="53" spans="5:8" x14ac:dyDescent="0.35">
      <c r="E53" s="186" t="s">
        <v>254</v>
      </c>
      <c r="F53" s="108">
        <v>27680</v>
      </c>
      <c r="G53" s="108">
        <v>28573</v>
      </c>
      <c r="H53" s="109">
        <v>-3.1253281069541172</v>
      </c>
    </row>
    <row r="54" spans="5:8" x14ac:dyDescent="0.35">
      <c r="E54" s="186" t="s">
        <v>9</v>
      </c>
      <c r="F54" s="108">
        <v>28948</v>
      </c>
      <c r="G54" s="108">
        <v>26989</v>
      </c>
      <c r="H54" s="109">
        <v>7.2585127274074619</v>
      </c>
    </row>
    <row r="55" spans="5:8" x14ac:dyDescent="0.35">
      <c r="E55" s="127"/>
      <c r="F55" s="32"/>
      <c r="G55" s="32"/>
      <c r="H55" s="111"/>
    </row>
    <row r="56" spans="5:8" x14ac:dyDescent="0.35">
      <c r="E56" s="183" t="s">
        <v>10</v>
      </c>
      <c r="F56" s="104">
        <v>13937</v>
      </c>
      <c r="G56" s="104">
        <v>13875</v>
      </c>
      <c r="H56" s="105">
        <v>0.44684684684684683</v>
      </c>
    </row>
    <row r="57" spans="5:8" x14ac:dyDescent="0.35">
      <c r="E57" s="184"/>
      <c r="F57" s="106"/>
      <c r="G57" s="106"/>
      <c r="H57" s="107"/>
    </row>
    <row r="58" spans="5:8" x14ac:dyDescent="0.35">
      <c r="E58" s="184" t="s">
        <v>14</v>
      </c>
      <c r="F58" s="106">
        <v>8192</v>
      </c>
      <c r="G58" s="106">
        <v>8195</v>
      </c>
      <c r="H58" s="107">
        <v>0</v>
      </c>
    </row>
    <row r="59" spans="5:8" x14ac:dyDescent="0.35">
      <c r="E59" s="89" t="s">
        <v>9</v>
      </c>
      <c r="F59" s="108">
        <v>8192</v>
      </c>
      <c r="G59" s="108">
        <v>8195</v>
      </c>
      <c r="H59" s="109">
        <v>0</v>
      </c>
    </row>
    <row r="60" spans="5:8" x14ac:dyDescent="0.35">
      <c r="E60" s="127"/>
      <c r="F60" s="106"/>
      <c r="G60" s="106"/>
      <c r="H60" s="107"/>
    </row>
    <row r="61" spans="5:8" x14ac:dyDescent="0.35">
      <c r="E61" s="184" t="s">
        <v>8</v>
      </c>
      <c r="F61" s="106">
        <v>5745</v>
      </c>
      <c r="G61" s="106">
        <v>5680</v>
      </c>
      <c r="H61" s="107">
        <v>1.1443661971830987</v>
      </c>
    </row>
    <row r="62" spans="5:8" x14ac:dyDescent="0.35">
      <c r="E62" s="186" t="s">
        <v>250</v>
      </c>
      <c r="F62" s="108">
        <v>5007</v>
      </c>
      <c r="G62" s="108">
        <v>5302</v>
      </c>
      <c r="H62" s="109">
        <v>-5.5639381365522445</v>
      </c>
    </row>
    <row r="63" spans="5:8" x14ac:dyDescent="0.35">
      <c r="E63" s="186" t="s">
        <v>9</v>
      </c>
      <c r="F63" s="108">
        <v>738</v>
      </c>
      <c r="G63" s="108">
        <v>378</v>
      </c>
      <c r="H63" s="109">
        <v>95.238095238095227</v>
      </c>
    </row>
    <row r="64" spans="5:8" x14ac:dyDescent="0.35">
      <c r="E64" s="127"/>
      <c r="F64" s="32"/>
      <c r="G64" s="32"/>
      <c r="H64" s="111"/>
    </row>
    <row r="65" spans="2:8" x14ac:dyDescent="0.35">
      <c r="E65" s="183" t="s">
        <v>11</v>
      </c>
      <c r="F65" s="104">
        <v>3891</v>
      </c>
      <c r="G65" s="104">
        <v>3875</v>
      </c>
      <c r="H65" s="105">
        <v>0.41290322580645161</v>
      </c>
    </row>
    <row r="66" spans="2:8" x14ac:dyDescent="0.35">
      <c r="E66" s="186" t="s">
        <v>8</v>
      </c>
      <c r="F66" s="108">
        <v>3891</v>
      </c>
      <c r="G66" s="108">
        <v>3875</v>
      </c>
      <c r="H66" s="119">
        <v>0.41290322580645161</v>
      </c>
    </row>
    <row r="67" spans="2:8" x14ac:dyDescent="0.35">
      <c r="E67" s="184"/>
      <c r="F67" s="31"/>
      <c r="G67" s="31"/>
      <c r="H67" s="105"/>
    </row>
    <row r="68" spans="2:8" x14ac:dyDescent="0.35">
      <c r="E68" s="183" t="s">
        <v>258</v>
      </c>
      <c r="F68" s="104">
        <v>10544</v>
      </c>
      <c r="G68" s="104">
        <v>10274</v>
      </c>
      <c r="H68" s="105">
        <v>2.627992992018688</v>
      </c>
    </row>
    <row r="69" spans="2:8" x14ac:dyDescent="0.35">
      <c r="E69" s="184" t="s">
        <v>14</v>
      </c>
      <c r="F69" s="31">
        <v>5382</v>
      </c>
      <c r="G69" s="31">
        <v>5318</v>
      </c>
      <c r="H69" s="180">
        <v>1.2034599473486274</v>
      </c>
    </row>
    <row r="70" spans="2:8" x14ac:dyDescent="0.35">
      <c r="E70" s="187" t="s">
        <v>8</v>
      </c>
      <c r="F70" s="110">
        <v>5162</v>
      </c>
      <c r="G70" s="110">
        <v>4956</v>
      </c>
      <c r="H70" s="107">
        <v>4.1565778853914441</v>
      </c>
    </row>
    <row r="71" spans="2:8" x14ac:dyDescent="0.35">
      <c r="E71" s="184"/>
      <c r="F71" s="31"/>
      <c r="G71" s="31"/>
      <c r="H71" s="105"/>
    </row>
    <row r="72" spans="2:8" x14ac:dyDescent="0.35">
      <c r="E72" s="188" t="s">
        <v>259</v>
      </c>
      <c r="F72" s="33">
        <v>7481</v>
      </c>
      <c r="G72" s="33">
        <v>7357</v>
      </c>
      <c r="H72" s="105">
        <v>1.6854696207693354</v>
      </c>
    </row>
    <row r="73" spans="2:8" x14ac:dyDescent="0.35">
      <c r="E73" s="184" t="s">
        <v>14</v>
      </c>
      <c r="F73" s="31">
        <v>3726</v>
      </c>
      <c r="G73" s="31">
        <v>3707</v>
      </c>
      <c r="H73" s="180">
        <v>0.51254383598597253</v>
      </c>
    </row>
    <row r="74" spans="2:8" x14ac:dyDescent="0.35">
      <c r="E74" s="184" t="s">
        <v>8</v>
      </c>
      <c r="F74" s="31">
        <v>3755</v>
      </c>
      <c r="G74" s="31">
        <v>3650</v>
      </c>
      <c r="H74" s="180">
        <v>2.8767123287671232</v>
      </c>
    </row>
    <row r="75" spans="2:8" x14ac:dyDescent="0.35">
      <c r="E75" s="127"/>
      <c r="F75" s="32"/>
      <c r="G75" s="32"/>
      <c r="H75" s="105"/>
    </row>
    <row r="76" spans="2:8" x14ac:dyDescent="0.35">
      <c r="E76" s="183" t="s">
        <v>431</v>
      </c>
      <c r="F76" s="104">
        <v>15</v>
      </c>
      <c r="G76" s="104">
        <v>57</v>
      </c>
      <c r="H76" s="112">
        <v>-73.68421052631578</v>
      </c>
    </row>
    <row r="77" spans="2:8" x14ac:dyDescent="0.35">
      <c r="E77" s="164"/>
    </row>
    <row r="78" spans="2:8" ht="15.5" x14ac:dyDescent="0.35">
      <c r="B78" s="24" t="s">
        <v>220</v>
      </c>
      <c r="E78" s="164"/>
    </row>
    <row r="79" spans="2:8" x14ac:dyDescent="0.35">
      <c r="E79" s="164"/>
    </row>
    <row r="80" spans="2:8" x14ac:dyDescent="0.35">
      <c r="E80" s="155"/>
      <c r="F80" s="129" t="s">
        <v>276</v>
      </c>
      <c r="G80" s="129" t="s">
        <v>251</v>
      </c>
      <c r="H80" s="129" t="s">
        <v>0</v>
      </c>
    </row>
    <row r="81" spans="2:8" x14ac:dyDescent="0.35">
      <c r="E81" s="189"/>
      <c r="F81" s="182"/>
      <c r="G81" s="182"/>
      <c r="H81" s="181"/>
    </row>
    <row r="82" spans="2:8" x14ac:dyDescent="0.35">
      <c r="E82" s="183" t="s">
        <v>13</v>
      </c>
      <c r="F82" s="104">
        <v>99979</v>
      </c>
      <c r="G82" s="104">
        <v>85428</v>
      </c>
      <c r="H82" s="112">
        <v>17.033057077304864</v>
      </c>
    </row>
    <row r="83" spans="2:8" x14ac:dyDescent="0.35">
      <c r="E83" s="186" t="s">
        <v>14</v>
      </c>
      <c r="F83" s="113">
        <v>38036</v>
      </c>
      <c r="G83" s="113">
        <v>40436</v>
      </c>
      <c r="H83" s="109">
        <v>-5.9353051736076763</v>
      </c>
    </row>
    <row r="84" spans="2:8" x14ac:dyDescent="0.35">
      <c r="E84" s="186" t="s">
        <v>240</v>
      </c>
      <c r="F84" s="113">
        <v>20970</v>
      </c>
      <c r="G84" s="113">
        <v>17155</v>
      </c>
      <c r="H84" s="109">
        <v>22.238414456426696</v>
      </c>
    </row>
    <row r="85" spans="2:8" x14ac:dyDescent="0.35">
      <c r="E85" s="186" t="s">
        <v>241</v>
      </c>
      <c r="F85" s="113">
        <v>40973</v>
      </c>
      <c r="G85" s="113">
        <v>27837</v>
      </c>
      <c r="H85" s="109">
        <v>47.18899306678162</v>
      </c>
    </row>
    <row r="86" spans="2:8" x14ac:dyDescent="0.35">
      <c r="E86" s="127"/>
      <c r="F86" s="26"/>
      <c r="G86" s="26"/>
      <c r="H86" s="111"/>
    </row>
    <row r="87" spans="2:8" x14ac:dyDescent="0.35">
      <c r="E87" s="183" t="s">
        <v>15</v>
      </c>
      <c r="F87" s="104">
        <v>13523</v>
      </c>
      <c r="G87" s="104">
        <v>12489</v>
      </c>
      <c r="H87" s="112">
        <v>8.2792857714789019</v>
      </c>
    </row>
    <row r="88" spans="2:8" x14ac:dyDescent="0.35">
      <c r="E88" s="184"/>
      <c r="F88" s="114"/>
      <c r="G88" s="114"/>
      <c r="H88" s="115"/>
    </row>
    <row r="89" spans="2:8" x14ac:dyDescent="0.35">
      <c r="E89" s="183" t="s">
        <v>260</v>
      </c>
      <c r="F89" s="104">
        <v>36081</v>
      </c>
      <c r="G89" s="104">
        <v>28713</v>
      </c>
      <c r="H89" s="112">
        <v>25.660850485842651</v>
      </c>
    </row>
    <row r="91" spans="2:8" ht="15.5" x14ac:dyDescent="0.35">
      <c r="B91" s="24" t="s">
        <v>221</v>
      </c>
    </row>
    <row r="93" spans="2:8" x14ac:dyDescent="0.35">
      <c r="E93" s="25"/>
      <c r="F93" s="129" t="s">
        <v>276</v>
      </c>
      <c r="G93" s="129" t="s">
        <v>251</v>
      </c>
      <c r="H93" s="129" t="s">
        <v>0</v>
      </c>
    </row>
    <row r="94" spans="2:8" x14ac:dyDescent="0.35">
      <c r="E94" s="304"/>
      <c r="F94" s="120"/>
      <c r="G94" s="120"/>
      <c r="H94" s="120"/>
    </row>
    <row r="95" spans="2:8" x14ac:dyDescent="0.35">
      <c r="E95" s="183" t="s">
        <v>16</v>
      </c>
      <c r="F95" s="104">
        <v>11931</v>
      </c>
      <c r="G95" s="104">
        <v>11498</v>
      </c>
      <c r="H95" s="112">
        <v>3.7658723256218476</v>
      </c>
    </row>
    <row r="96" spans="2:8" x14ac:dyDescent="0.35">
      <c r="E96" s="37"/>
      <c r="F96" s="29"/>
      <c r="G96" s="29"/>
      <c r="H96" s="121"/>
    </row>
    <row r="97" spans="5:8" x14ac:dyDescent="0.35">
      <c r="E97" s="184" t="s">
        <v>14</v>
      </c>
      <c r="F97" s="31">
        <v>7197</v>
      </c>
      <c r="G97" s="31">
        <v>7275</v>
      </c>
      <c r="H97" s="115">
        <v>-1.0721649484536082</v>
      </c>
    </row>
    <row r="98" spans="5:8" x14ac:dyDescent="0.35">
      <c r="E98" s="184" t="s">
        <v>17</v>
      </c>
      <c r="F98" s="31">
        <v>6327</v>
      </c>
      <c r="G98" s="31">
        <v>6544</v>
      </c>
      <c r="H98" s="115">
        <v>-3.3160146699266502</v>
      </c>
    </row>
    <row r="99" spans="5:8" x14ac:dyDescent="0.35">
      <c r="E99" s="186" t="s">
        <v>18</v>
      </c>
      <c r="F99" s="108">
        <v>1277</v>
      </c>
      <c r="G99" s="108">
        <v>465</v>
      </c>
      <c r="H99" s="109" t="s">
        <v>12</v>
      </c>
    </row>
    <row r="100" spans="5:8" x14ac:dyDescent="0.35">
      <c r="E100" s="186" t="s">
        <v>19</v>
      </c>
      <c r="F100" s="108">
        <v>1231</v>
      </c>
      <c r="G100" s="108">
        <v>1225</v>
      </c>
      <c r="H100" s="109">
        <v>0.48979591836734693</v>
      </c>
    </row>
    <row r="101" spans="5:8" x14ac:dyDescent="0.35">
      <c r="E101" s="186" t="s">
        <v>20</v>
      </c>
      <c r="F101" s="108">
        <v>804</v>
      </c>
      <c r="G101" s="108">
        <v>1669</v>
      </c>
      <c r="H101" s="109">
        <v>-51.827441581785507</v>
      </c>
    </row>
    <row r="102" spans="5:8" x14ac:dyDescent="0.35">
      <c r="E102" s="89" t="s">
        <v>261</v>
      </c>
      <c r="F102" s="29">
        <v>3015</v>
      </c>
      <c r="G102" s="29">
        <v>3185</v>
      </c>
      <c r="H102" s="121">
        <v>-5.3375196232339093</v>
      </c>
    </row>
    <row r="103" spans="5:8" x14ac:dyDescent="0.35">
      <c r="E103" s="184" t="s">
        <v>22</v>
      </c>
      <c r="F103" s="31">
        <v>870</v>
      </c>
      <c r="G103" s="31">
        <v>731</v>
      </c>
      <c r="H103" s="115">
        <v>19.015047879616965</v>
      </c>
    </row>
    <row r="104" spans="5:8" x14ac:dyDescent="0.35">
      <c r="E104" s="184"/>
      <c r="F104" s="122"/>
      <c r="G104" s="122"/>
      <c r="H104" s="123"/>
    </row>
    <row r="105" spans="5:8" x14ac:dyDescent="0.35">
      <c r="E105" s="127" t="s">
        <v>281</v>
      </c>
      <c r="F105" s="32">
        <v>4734</v>
      </c>
      <c r="G105" s="32">
        <v>4223</v>
      </c>
      <c r="H105" s="111">
        <v>12.100402557423633</v>
      </c>
    </row>
    <row r="106" spans="5:8" x14ac:dyDescent="0.2">
      <c r="E106" s="305" t="s">
        <v>23</v>
      </c>
      <c r="F106" s="108">
        <v>4179</v>
      </c>
      <c r="G106" s="108">
        <v>3691</v>
      </c>
      <c r="H106" s="109">
        <v>13.221349227851531</v>
      </c>
    </row>
    <row r="107" spans="5:8" x14ac:dyDescent="0.2">
      <c r="E107" s="305" t="s">
        <v>24</v>
      </c>
      <c r="F107" s="108">
        <v>238</v>
      </c>
      <c r="G107" s="108">
        <v>223</v>
      </c>
      <c r="H107" s="109">
        <v>6.7264573991031389</v>
      </c>
    </row>
    <row r="108" spans="5:8" x14ac:dyDescent="0.2">
      <c r="E108" s="305" t="s">
        <v>282</v>
      </c>
      <c r="F108" s="108">
        <v>30</v>
      </c>
      <c r="G108" s="108">
        <v>0</v>
      </c>
      <c r="H108" s="109">
        <v>0</v>
      </c>
    </row>
    <row r="109" spans="5:8" x14ac:dyDescent="0.2">
      <c r="E109" s="305" t="s">
        <v>25</v>
      </c>
      <c r="F109" s="108">
        <v>57</v>
      </c>
      <c r="G109" s="108">
        <v>79</v>
      </c>
      <c r="H109" s="109">
        <v>-27.848101265822784</v>
      </c>
    </row>
    <row r="110" spans="5:8" x14ac:dyDescent="0.2">
      <c r="E110" s="305" t="s">
        <v>26</v>
      </c>
      <c r="F110" s="108">
        <v>19</v>
      </c>
      <c r="G110" s="108">
        <v>18</v>
      </c>
      <c r="H110" s="109">
        <v>5.5555555555555554</v>
      </c>
    </row>
    <row r="111" spans="5:8" x14ac:dyDescent="0.2">
      <c r="E111" s="305" t="s">
        <v>27</v>
      </c>
      <c r="F111" s="108">
        <v>211</v>
      </c>
      <c r="G111" s="108">
        <v>212</v>
      </c>
      <c r="H111" s="109">
        <v>-0.47169811320754718</v>
      </c>
    </row>
    <row r="112" spans="5:8" x14ac:dyDescent="0.35">
      <c r="E112" s="37"/>
      <c r="F112" s="29"/>
      <c r="G112" s="29"/>
      <c r="H112" s="121"/>
    </row>
    <row r="113" spans="5:8" x14ac:dyDescent="0.35">
      <c r="E113" s="188" t="s">
        <v>28</v>
      </c>
      <c r="F113" s="33">
        <v>15528</v>
      </c>
      <c r="G113" s="33">
        <v>15306</v>
      </c>
      <c r="H113" s="124">
        <v>1.4504116032928263</v>
      </c>
    </row>
    <row r="114" spans="5:8" x14ac:dyDescent="0.35">
      <c r="E114" s="89"/>
      <c r="F114" s="29"/>
      <c r="G114" s="29"/>
      <c r="H114" s="121"/>
    </row>
    <row r="115" spans="5:8" x14ac:dyDescent="0.35">
      <c r="E115" s="184" t="s">
        <v>14</v>
      </c>
      <c r="F115" s="31">
        <v>12716</v>
      </c>
      <c r="G115" s="31">
        <v>12716</v>
      </c>
      <c r="H115" s="115">
        <v>0</v>
      </c>
    </row>
    <row r="116" spans="5:8" x14ac:dyDescent="0.35">
      <c r="E116" s="184" t="s">
        <v>17</v>
      </c>
      <c r="F116" s="31">
        <v>11569</v>
      </c>
      <c r="G116" s="31">
        <v>11569</v>
      </c>
      <c r="H116" s="115">
        <v>0</v>
      </c>
    </row>
    <row r="117" spans="5:8" x14ac:dyDescent="0.35">
      <c r="E117" s="186" t="s">
        <v>18</v>
      </c>
      <c r="F117" s="108">
        <v>1954</v>
      </c>
      <c r="G117" s="108">
        <v>1954</v>
      </c>
      <c r="H117" s="109">
        <v>0</v>
      </c>
    </row>
    <row r="118" spans="5:8" x14ac:dyDescent="0.35">
      <c r="E118" s="186" t="s">
        <v>19</v>
      </c>
      <c r="F118" s="108">
        <v>604</v>
      </c>
      <c r="G118" s="108">
        <v>604</v>
      </c>
      <c r="H118" s="109">
        <v>0</v>
      </c>
    </row>
    <row r="119" spans="5:8" x14ac:dyDescent="0.35">
      <c r="E119" s="186" t="s">
        <v>20</v>
      </c>
      <c r="F119" s="108">
        <v>2010</v>
      </c>
      <c r="G119" s="108">
        <v>2010</v>
      </c>
      <c r="H119" s="109">
        <v>0</v>
      </c>
    </row>
    <row r="120" spans="5:8" x14ac:dyDescent="0.35">
      <c r="E120" s="89" t="s">
        <v>261</v>
      </c>
      <c r="F120" s="29">
        <v>7001</v>
      </c>
      <c r="G120" s="29">
        <v>7001</v>
      </c>
      <c r="H120" s="121">
        <v>0</v>
      </c>
    </row>
    <row r="121" spans="5:8" x14ac:dyDescent="0.35">
      <c r="E121" s="184" t="s">
        <v>22</v>
      </c>
      <c r="F121" s="31">
        <v>1147</v>
      </c>
      <c r="G121" s="31">
        <v>1147</v>
      </c>
      <c r="H121" s="115">
        <v>0</v>
      </c>
    </row>
    <row r="122" spans="5:8" x14ac:dyDescent="0.35">
      <c r="E122" s="37"/>
      <c r="F122" s="34"/>
      <c r="G122" s="34"/>
      <c r="H122" s="125"/>
    </row>
    <row r="123" spans="5:8" x14ac:dyDescent="0.25">
      <c r="E123" s="306" t="s">
        <v>281</v>
      </c>
      <c r="F123" s="31">
        <v>2812</v>
      </c>
      <c r="G123" s="31">
        <v>2590</v>
      </c>
      <c r="H123" s="115">
        <v>8.5714285714285712</v>
      </c>
    </row>
    <row r="124" spans="5:8" x14ac:dyDescent="0.2">
      <c r="E124" s="305" t="s">
        <v>23</v>
      </c>
      <c r="F124" s="108">
        <v>2189</v>
      </c>
      <c r="G124" s="108">
        <v>2035</v>
      </c>
      <c r="H124" s="109">
        <v>7.5675675675675684</v>
      </c>
    </row>
    <row r="125" spans="5:8" x14ac:dyDescent="0.2">
      <c r="E125" s="305" t="s">
        <v>24</v>
      </c>
      <c r="F125" s="108">
        <v>234</v>
      </c>
      <c r="G125" s="108">
        <v>234</v>
      </c>
      <c r="H125" s="109">
        <v>0</v>
      </c>
    </row>
    <row r="126" spans="5:8" x14ac:dyDescent="0.2">
      <c r="E126" s="305" t="s">
        <v>282</v>
      </c>
      <c r="F126" s="108">
        <v>68</v>
      </c>
      <c r="G126" s="108">
        <v>0</v>
      </c>
      <c r="H126" s="109">
        <v>0</v>
      </c>
    </row>
    <row r="127" spans="5:8" x14ac:dyDescent="0.2">
      <c r="E127" s="305" t="s">
        <v>25</v>
      </c>
      <c r="F127" s="108">
        <v>101</v>
      </c>
      <c r="G127" s="108">
        <v>101</v>
      </c>
      <c r="H127" s="109">
        <v>0</v>
      </c>
    </row>
    <row r="128" spans="5:8" x14ac:dyDescent="0.2">
      <c r="E128" s="305" t="s">
        <v>26</v>
      </c>
      <c r="F128" s="108">
        <v>22</v>
      </c>
      <c r="G128" s="108">
        <v>22</v>
      </c>
      <c r="H128" s="109">
        <v>0</v>
      </c>
    </row>
    <row r="129" spans="2:8" ht="15" thickBot="1" x14ac:dyDescent="0.4">
      <c r="E129" s="161" t="s">
        <v>27</v>
      </c>
      <c r="F129" s="78">
        <v>198</v>
      </c>
      <c r="G129" s="78">
        <v>198</v>
      </c>
      <c r="H129" s="126">
        <v>0</v>
      </c>
    </row>
    <row r="130" spans="2:8" x14ac:dyDescent="0.35">
      <c r="E130" s="307"/>
      <c r="F130" s="99"/>
      <c r="G130" s="99"/>
      <c r="H130" s="100"/>
    </row>
    <row r="131" spans="2:8" x14ac:dyDescent="0.35">
      <c r="B131" s="101"/>
      <c r="C131" s="101"/>
      <c r="D131" s="101"/>
      <c r="E131" s="308"/>
      <c r="F131" s="101"/>
      <c r="G131" s="101"/>
      <c r="H131" s="101"/>
    </row>
    <row r="132" spans="2:8" x14ac:dyDescent="0.35">
      <c r="B132" s="98"/>
      <c r="C132" s="98"/>
      <c r="D132" s="98"/>
      <c r="E132" s="309"/>
      <c r="F132" s="98"/>
      <c r="G132" s="98"/>
      <c r="H132" s="98"/>
    </row>
    <row r="133" spans="2:8" x14ac:dyDescent="0.35">
      <c r="B133" s="98"/>
      <c r="C133" s="98"/>
      <c r="D133" s="98"/>
      <c r="E133" s="309"/>
      <c r="F133" s="98"/>
      <c r="G133" s="98"/>
      <c r="H133" s="98"/>
    </row>
    <row r="134" spans="2:8" x14ac:dyDescent="0.35">
      <c r="E134" s="164"/>
    </row>
    <row r="135" spans="2:8" x14ac:dyDescent="0.35">
      <c r="E135" s="164"/>
    </row>
  </sheetData>
  <mergeCells count="2">
    <mergeCell ref="B5:E5"/>
    <mergeCell ref="J2:K2"/>
  </mergeCells>
  <hyperlinks>
    <hyperlink ref="B2" location="ÍNDICE!A1" display="INDICE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71" fitToWidth="2" orientation="landscape" r:id="rId1"/>
  <colBreaks count="2" manualBreakCount="2">
    <brk id="24" min="26" max="45" man="1"/>
    <brk id="33" min="26" max="4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B1:K35"/>
  <sheetViews>
    <sheetView showGridLines="0" zoomScaleNormal="100" workbookViewId="0">
      <selection activeCell="E9" sqref="E9:E35"/>
    </sheetView>
  </sheetViews>
  <sheetFormatPr baseColWidth="10" defaultColWidth="11.453125" defaultRowHeight="14.5" x14ac:dyDescent="0.35"/>
  <cols>
    <col min="1" max="1" width="11.453125" style="8"/>
    <col min="2" max="4" width="10.7265625" style="8" customWidth="1"/>
    <col min="5" max="5" width="60.7265625" style="8" customWidth="1"/>
    <col min="6" max="12" width="10.7265625" style="8" customWidth="1"/>
    <col min="13" max="16384" width="11.453125" style="8"/>
  </cols>
  <sheetData>
    <row r="1" spans="2:11" s="39" customFormat="1" ht="14" x14ac:dyDescent="0.3"/>
    <row r="2" spans="2:11" s="39" customFormat="1" ht="14" x14ac:dyDescent="0.3">
      <c r="B2" s="130" t="s">
        <v>264</v>
      </c>
      <c r="E2" s="20"/>
      <c r="F2" s="20"/>
      <c r="J2" s="322"/>
      <c r="K2" s="322"/>
    </row>
    <row r="3" spans="2:11" s="39" customFormat="1" ht="14" x14ac:dyDescent="0.3"/>
    <row r="5" spans="2:11" ht="25" x14ac:dyDescent="0.35">
      <c r="B5" s="324" t="s">
        <v>222</v>
      </c>
      <c r="C5" s="324"/>
      <c r="D5" s="324"/>
      <c r="E5" s="324"/>
    </row>
    <row r="8" spans="2:11" ht="15.5" x14ac:dyDescent="0.35">
      <c r="B8" s="35"/>
      <c r="C8" s="9"/>
      <c r="D8" s="9"/>
      <c r="E8" s="9"/>
      <c r="F8" s="9"/>
      <c r="G8" s="9"/>
      <c r="H8" s="9"/>
    </row>
    <row r="9" spans="2:11" x14ac:dyDescent="0.35">
      <c r="E9" s="190" t="s">
        <v>1</v>
      </c>
      <c r="F9" s="191" t="s">
        <v>276</v>
      </c>
      <c r="G9" s="191" t="s">
        <v>251</v>
      </c>
    </row>
    <row r="10" spans="2:11" x14ac:dyDescent="0.35">
      <c r="E10" s="192"/>
      <c r="F10" s="193"/>
      <c r="G10" s="193"/>
    </row>
    <row r="11" spans="2:11" x14ac:dyDescent="0.35">
      <c r="E11" s="194" t="s">
        <v>2</v>
      </c>
      <c r="F11" s="195">
        <v>6406</v>
      </c>
      <c r="G11" s="195">
        <v>6089</v>
      </c>
    </row>
    <row r="12" spans="2:11" x14ac:dyDescent="0.35">
      <c r="E12" s="194" t="s">
        <v>72</v>
      </c>
      <c r="F12" s="195">
        <v>-4700</v>
      </c>
      <c r="G12" s="195">
        <v>-4419</v>
      </c>
    </row>
    <row r="13" spans="2:11" x14ac:dyDescent="0.35">
      <c r="E13" s="196" t="s">
        <v>183</v>
      </c>
      <c r="F13" s="197">
        <v>1706</v>
      </c>
      <c r="G13" s="197">
        <v>1670</v>
      </c>
    </row>
    <row r="14" spans="2:11" x14ac:dyDescent="0.35">
      <c r="E14" s="198"/>
      <c r="F14" s="199"/>
      <c r="G14" s="199"/>
    </row>
    <row r="15" spans="2:11" x14ac:dyDescent="0.35">
      <c r="E15" s="194" t="s">
        <v>71</v>
      </c>
      <c r="F15" s="195">
        <v>55</v>
      </c>
      <c r="G15" s="195">
        <v>62</v>
      </c>
    </row>
    <row r="16" spans="2:11" x14ac:dyDescent="0.35">
      <c r="E16" s="194" t="s">
        <v>73</v>
      </c>
      <c r="F16" s="195">
        <v>-246</v>
      </c>
      <c r="G16" s="195">
        <v>-241</v>
      </c>
    </row>
    <row r="17" spans="5:9" x14ac:dyDescent="0.35">
      <c r="E17" s="194" t="s">
        <v>138</v>
      </c>
      <c r="F17" s="195">
        <v>-127</v>
      </c>
      <c r="G17" s="195">
        <v>-121</v>
      </c>
    </row>
    <row r="18" spans="5:9" x14ac:dyDescent="0.35">
      <c r="E18" s="194" t="s">
        <v>74</v>
      </c>
      <c r="F18" s="195">
        <v>-335</v>
      </c>
      <c r="G18" s="195">
        <v>-345</v>
      </c>
    </row>
    <row r="19" spans="5:9" x14ac:dyDescent="0.35">
      <c r="E19" s="196" t="s">
        <v>3</v>
      </c>
      <c r="F19" s="197">
        <v>1053</v>
      </c>
      <c r="G19" s="197">
        <v>1025</v>
      </c>
    </row>
    <row r="20" spans="5:9" x14ac:dyDescent="0.35">
      <c r="E20" s="192"/>
      <c r="F20" s="200"/>
      <c r="G20" s="200"/>
    </row>
    <row r="21" spans="5:9" x14ac:dyDescent="0.35">
      <c r="E21" s="194" t="s">
        <v>75</v>
      </c>
      <c r="F21" s="195">
        <v>0</v>
      </c>
      <c r="G21" s="195">
        <v>0</v>
      </c>
    </row>
    <row r="22" spans="5:9" x14ac:dyDescent="0.35">
      <c r="E22" s="194" t="s">
        <v>42</v>
      </c>
      <c r="F22" s="195">
        <v>-596</v>
      </c>
      <c r="G22" s="195">
        <v>-410</v>
      </c>
    </row>
    <row r="23" spans="5:9" x14ac:dyDescent="0.35">
      <c r="E23" s="194" t="s">
        <v>76</v>
      </c>
      <c r="F23" s="195">
        <v>-29</v>
      </c>
      <c r="G23" s="195">
        <v>-28</v>
      </c>
      <c r="I23" s="8" t="s">
        <v>147</v>
      </c>
    </row>
    <row r="24" spans="5:9" x14ac:dyDescent="0.35">
      <c r="E24" s="196" t="s">
        <v>77</v>
      </c>
      <c r="F24" s="197">
        <v>428</v>
      </c>
      <c r="G24" s="197">
        <v>587</v>
      </c>
    </row>
    <row r="25" spans="5:9" x14ac:dyDescent="0.35">
      <c r="E25" s="192"/>
      <c r="F25" s="200"/>
      <c r="G25" s="200"/>
    </row>
    <row r="26" spans="5:9" x14ac:dyDescent="0.35">
      <c r="E26" s="194" t="s">
        <v>36</v>
      </c>
      <c r="F26" s="195">
        <v>-160</v>
      </c>
      <c r="G26" s="195">
        <v>-177</v>
      </c>
    </row>
    <row r="27" spans="5:9" x14ac:dyDescent="0.35">
      <c r="E27" s="194" t="s">
        <v>78</v>
      </c>
      <c r="F27" s="195">
        <v>0</v>
      </c>
      <c r="G27" s="195">
        <v>0</v>
      </c>
    </row>
    <row r="28" spans="5:9" x14ac:dyDescent="0.35">
      <c r="E28" s="194" t="s">
        <v>79</v>
      </c>
      <c r="F28" s="195">
        <v>15</v>
      </c>
      <c r="G28" s="195">
        <v>0</v>
      </c>
    </row>
    <row r="29" spans="5:9" x14ac:dyDescent="0.35">
      <c r="E29" s="196" t="s">
        <v>80</v>
      </c>
      <c r="F29" s="197">
        <v>283</v>
      </c>
      <c r="G29" s="197">
        <v>410</v>
      </c>
    </row>
    <row r="30" spans="5:9" x14ac:dyDescent="0.35">
      <c r="E30" s="192"/>
      <c r="F30" s="200"/>
      <c r="G30" s="200"/>
    </row>
    <row r="31" spans="5:9" x14ac:dyDescent="0.35">
      <c r="E31" s="194" t="s">
        <v>81</v>
      </c>
      <c r="F31" s="195">
        <v>-97</v>
      </c>
      <c r="G31" s="195">
        <v>-90</v>
      </c>
    </row>
    <row r="32" spans="5:9" x14ac:dyDescent="0.35">
      <c r="E32" s="194" t="s">
        <v>85</v>
      </c>
      <c r="F32" s="195">
        <v>188</v>
      </c>
      <c r="G32" s="195">
        <v>46</v>
      </c>
    </row>
    <row r="33" spans="5:7" x14ac:dyDescent="0.35">
      <c r="E33" s="194" t="s">
        <v>82</v>
      </c>
      <c r="F33" s="195">
        <v>-54</v>
      </c>
      <c r="G33" s="195">
        <v>-68</v>
      </c>
    </row>
    <row r="34" spans="5:7" x14ac:dyDescent="0.35">
      <c r="E34" s="201"/>
      <c r="F34" s="202"/>
      <c r="G34" s="202"/>
    </row>
    <row r="35" spans="5:7" x14ac:dyDescent="0.35">
      <c r="E35" s="196" t="s">
        <v>83</v>
      </c>
      <c r="F35" s="197">
        <v>320</v>
      </c>
      <c r="G35" s="197">
        <v>298</v>
      </c>
    </row>
  </sheetData>
  <mergeCells count="2">
    <mergeCell ref="J2:K2"/>
    <mergeCell ref="B5:E5"/>
  </mergeCells>
  <hyperlinks>
    <hyperlink ref="B2" location="ÍNDICE!A1" display="INDICE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B1:K49"/>
  <sheetViews>
    <sheetView showGridLines="0" zoomScaleNormal="100" workbookViewId="0">
      <selection activeCell="E49" sqref="E10:E49"/>
    </sheetView>
  </sheetViews>
  <sheetFormatPr baseColWidth="10" defaultColWidth="10.81640625" defaultRowHeight="14.5" x14ac:dyDescent="0.35"/>
  <cols>
    <col min="1" max="4" width="11.7265625" style="8" customWidth="1"/>
    <col min="5" max="5" width="60.7265625" style="8" customWidth="1"/>
    <col min="6" max="8" width="11.7265625" style="8" customWidth="1"/>
    <col min="9" max="16384" width="10.81640625" style="8"/>
  </cols>
  <sheetData>
    <row r="1" spans="2:11" s="39" customFormat="1" ht="14" x14ac:dyDescent="0.3"/>
    <row r="2" spans="2:11" s="39" customFormat="1" ht="14" x14ac:dyDescent="0.3">
      <c r="B2" s="130" t="s">
        <v>264</v>
      </c>
      <c r="E2" s="20"/>
      <c r="F2" s="20"/>
      <c r="J2" s="322"/>
      <c r="K2" s="322"/>
    </row>
    <row r="3" spans="2:11" s="39" customFormat="1" ht="14" x14ac:dyDescent="0.3"/>
    <row r="5" spans="2:11" ht="25" x14ac:dyDescent="0.35">
      <c r="B5" s="324" t="s">
        <v>187</v>
      </c>
      <c r="C5" s="324"/>
      <c r="D5" s="324"/>
      <c r="E5" s="324"/>
    </row>
    <row r="9" spans="2:11" ht="15" thickBot="1" x14ac:dyDescent="0.4"/>
    <row r="10" spans="2:11" ht="15" thickBot="1" x14ac:dyDescent="0.4">
      <c r="E10" s="246" t="s">
        <v>1</v>
      </c>
      <c r="F10" s="247">
        <v>43190</v>
      </c>
      <c r="G10" s="247">
        <v>42825</v>
      </c>
    </row>
    <row r="11" spans="2:11" x14ac:dyDescent="0.35">
      <c r="E11" s="248"/>
      <c r="F11" s="248"/>
      <c r="G11" s="248"/>
    </row>
    <row r="12" spans="2:11" ht="15" thickBot="1" x14ac:dyDescent="0.4">
      <c r="E12" s="249" t="s">
        <v>115</v>
      </c>
      <c r="F12" s="250">
        <v>36.090000000000003</v>
      </c>
      <c r="G12" s="250">
        <v>38.804000000000002</v>
      </c>
    </row>
    <row r="13" spans="2:11" x14ac:dyDescent="0.35">
      <c r="E13" s="251" t="s">
        <v>118</v>
      </c>
      <c r="F13" s="252">
        <v>9.859</v>
      </c>
      <c r="G13" s="252">
        <v>10.911</v>
      </c>
    </row>
    <row r="14" spans="2:11" x14ac:dyDescent="0.35">
      <c r="E14" s="251" t="s">
        <v>119</v>
      </c>
      <c r="F14" s="252">
        <v>22.57</v>
      </c>
      <c r="G14" s="252">
        <v>23.552</v>
      </c>
    </row>
    <row r="15" spans="2:11" x14ac:dyDescent="0.35">
      <c r="E15" s="251" t="s">
        <v>120</v>
      </c>
      <c r="F15" s="252">
        <v>1.462</v>
      </c>
      <c r="G15" s="252">
        <v>1.5469999999999999</v>
      </c>
    </row>
    <row r="16" spans="2:11" x14ac:dyDescent="0.35">
      <c r="E16" s="251" t="s">
        <v>121</v>
      </c>
      <c r="F16" s="252">
        <v>1.296</v>
      </c>
      <c r="G16" s="252">
        <v>1.8660000000000001</v>
      </c>
    </row>
    <row r="17" spans="5:7" x14ac:dyDescent="0.35">
      <c r="E17" s="251" t="s">
        <v>122</v>
      </c>
      <c r="F17" s="252">
        <v>903</v>
      </c>
      <c r="G17" s="252">
        <v>928</v>
      </c>
    </row>
    <row r="18" spans="5:7" x14ac:dyDescent="0.35">
      <c r="E18" s="251"/>
      <c r="F18" s="252"/>
      <c r="G18" s="252"/>
    </row>
    <row r="19" spans="5:7" ht="15" thickBot="1" x14ac:dyDescent="0.4">
      <c r="E19" s="249" t="s">
        <v>114</v>
      </c>
      <c r="F19" s="250">
        <v>10.849</v>
      </c>
      <c r="G19" s="250">
        <v>9.1039999999999992</v>
      </c>
    </row>
    <row r="20" spans="5:7" x14ac:dyDescent="0.35">
      <c r="E20" s="251" t="s">
        <v>123</v>
      </c>
      <c r="F20" s="252">
        <v>632</v>
      </c>
      <c r="G20" s="252" t="s">
        <v>12</v>
      </c>
    </row>
    <row r="21" spans="5:7" x14ac:dyDescent="0.35">
      <c r="E21" s="251" t="s">
        <v>124</v>
      </c>
      <c r="F21" s="252">
        <v>683</v>
      </c>
      <c r="G21" s="252">
        <v>743</v>
      </c>
    </row>
    <row r="22" spans="5:7" x14ac:dyDescent="0.35">
      <c r="E22" s="251" t="s">
        <v>125</v>
      </c>
      <c r="F22" s="252">
        <v>5.4889999999999999</v>
      </c>
      <c r="G22" s="252">
        <v>5.3710000000000004</v>
      </c>
    </row>
    <row r="23" spans="5:7" x14ac:dyDescent="0.35">
      <c r="E23" s="251" t="s">
        <v>126</v>
      </c>
      <c r="F23" s="252">
        <v>434</v>
      </c>
      <c r="G23" s="252">
        <v>337</v>
      </c>
    </row>
    <row r="24" spans="5:7" x14ac:dyDescent="0.35">
      <c r="E24" s="251" t="s">
        <v>127</v>
      </c>
      <c r="F24" s="252">
        <v>3.6110000000000002</v>
      </c>
      <c r="G24" s="252">
        <v>2.653</v>
      </c>
    </row>
    <row r="25" spans="5:7" ht="15" thickBot="1" x14ac:dyDescent="0.4">
      <c r="E25" s="251"/>
      <c r="F25" s="252"/>
      <c r="G25" s="252"/>
    </row>
    <row r="26" spans="5:7" ht="15" thickBot="1" x14ac:dyDescent="0.4">
      <c r="E26" s="253" t="s">
        <v>112</v>
      </c>
      <c r="F26" s="254">
        <v>46.939</v>
      </c>
      <c r="G26" s="254">
        <v>47.908000000000001</v>
      </c>
    </row>
    <row r="27" spans="5:7" x14ac:dyDescent="0.35">
      <c r="E27" s="255"/>
      <c r="F27" s="255"/>
      <c r="G27" s="255"/>
    </row>
    <row r="28" spans="5:7" ht="15" thickBot="1" x14ac:dyDescent="0.4">
      <c r="E28" s="255"/>
      <c r="F28" s="255"/>
      <c r="G28" s="255"/>
    </row>
    <row r="29" spans="5:7" ht="15" thickBot="1" x14ac:dyDescent="0.4">
      <c r="E29" s="246" t="s">
        <v>1</v>
      </c>
      <c r="F29" s="247">
        <v>43190</v>
      </c>
      <c r="G29" s="247">
        <v>42825</v>
      </c>
    </row>
    <row r="30" spans="5:7" x14ac:dyDescent="0.35">
      <c r="E30" s="256"/>
      <c r="F30" s="257"/>
      <c r="G30" s="258"/>
    </row>
    <row r="31" spans="5:7" ht="15" thickBot="1" x14ac:dyDescent="0.4">
      <c r="E31" s="249" t="s">
        <v>5</v>
      </c>
      <c r="F31" s="250">
        <v>19.942</v>
      </c>
      <c r="G31" s="250">
        <v>19.329000000000001</v>
      </c>
    </row>
    <row r="32" spans="5:7" x14ac:dyDescent="0.35">
      <c r="E32" s="251" t="s">
        <v>128</v>
      </c>
      <c r="F32" s="252">
        <v>15.926</v>
      </c>
      <c r="G32" s="252">
        <v>15.512</v>
      </c>
    </row>
    <row r="33" spans="5:7" x14ac:dyDescent="0.35">
      <c r="E33" s="251" t="s">
        <v>84</v>
      </c>
      <c r="F33" s="252">
        <v>4.016</v>
      </c>
      <c r="G33" s="252">
        <v>3.8170000000000002</v>
      </c>
    </row>
    <row r="34" spans="5:7" x14ac:dyDescent="0.35">
      <c r="E34" s="259"/>
      <c r="F34" s="259"/>
      <c r="G34" s="259"/>
    </row>
    <row r="35" spans="5:7" ht="15" thickBot="1" x14ac:dyDescent="0.4">
      <c r="E35" s="249" t="s">
        <v>116</v>
      </c>
      <c r="F35" s="250">
        <v>20.399999999999999</v>
      </c>
      <c r="G35" s="250">
        <v>20.277000000000001</v>
      </c>
    </row>
    <row r="36" spans="5:7" x14ac:dyDescent="0.35">
      <c r="E36" s="251" t="s">
        <v>129</v>
      </c>
      <c r="F36" s="252">
        <v>843</v>
      </c>
      <c r="G36" s="252">
        <v>840</v>
      </c>
    </row>
    <row r="37" spans="5:7" x14ac:dyDescent="0.35">
      <c r="E37" s="251" t="s">
        <v>130</v>
      </c>
      <c r="F37" s="252">
        <v>1.143</v>
      </c>
      <c r="G37" s="252">
        <v>1.25</v>
      </c>
    </row>
    <row r="38" spans="5:7" x14ac:dyDescent="0.35">
      <c r="E38" s="251" t="s">
        <v>131</v>
      </c>
      <c r="F38" s="252">
        <v>14.724</v>
      </c>
      <c r="G38" s="252">
        <v>14.362</v>
      </c>
    </row>
    <row r="39" spans="5:7" x14ac:dyDescent="0.35">
      <c r="E39" s="251" t="s">
        <v>132</v>
      </c>
      <c r="F39" s="252">
        <v>2.3439999999999999</v>
      </c>
      <c r="G39" s="252">
        <v>2.5179999999999998</v>
      </c>
    </row>
    <row r="40" spans="5:7" x14ac:dyDescent="0.35">
      <c r="E40" s="251" t="s">
        <v>133</v>
      </c>
      <c r="F40" s="252">
        <v>1.3460000000000001</v>
      </c>
      <c r="G40" s="252">
        <v>1.3069999999999999</v>
      </c>
    </row>
    <row r="41" spans="5:7" x14ac:dyDescent="0.35">
      <c r="E41" s="259"/>
      <c r="F41" s="257"/>
      <c r="G41" s="257"/>
    </row>
    <row r="42" spans="5:7" ht="15" thickBot="1" x14ac:dyDescent="0.4">
      <c r="E42" s="249" t="s">
        <v>117</v>
      </c>
      <c r="F42" s="250">
        <v>6.5970000000000004</v>
      </c>
      <c r="G42" s="250">
        <v>8.3040000000000003</v>
      </c>
    </row>
    <row r="43" spans="5:7" x14ac:dyDescent="0.35">
      <c r="E43" s="251" t="s">
        <v>140</v>
      </c>
      <c r="F43" s="252">
        <v>94</v>
      </c>
      <c r="G43" s="252" t="s">
        <v>12</v>
      </c>
    </row>
    <row r="44" spans="5:7" x14ac:dyDescent="0.35">
      <c r="E44" s="251" t="s">
        <v>134</v>
      </c>
      <c r="F44" s="252">
        <v>233</v>
      </c>
      <c r="G44" s="252">
        <v>174</v>
      </c>
    </row>
    <row r="45" spans="5:7" x14ac:dyDescent="0.35">
      <c r="E45" s="251" t="s">
        <v>135</v>
      </c>
      <c r="F45" s="252">
        <v>1.9810000000000001</v>
      </c>
      <c r="G45" s="252">
        <v>3.8530000000000002</v>
      </c>
    </row>
    <row r="46" spans="5:7" x14ac:dyDescent="0.35">
      <c r="E46" s="251" t="s">
        <v>136</v>
      </c>
      <c r="F46" s="252">
        <v>3.915</v>
      </c>
      <c r="G46" s="252">
        <v>3.8759999999999999</v>
      </c>
    </row>
    <row r="47" spans="5:7" x14ac:dyDescent="0.35">
      <c r="E47" s="251" t="s">
        <v>137</v>
      </c>
      <c r="F47" s="252">
        <v>374</v>
      </c>
      <c r="G47" s="252">
        <v>401</v>
      </c>
    </row>
    <row r="48" spans="5:7" ht="15" thickBot="1" x14ac:dyDescent="0.4">
      <c r="E48" s="259"/>
      <c r="F48" s="259"/>
      <c r="G48" s="259"/>
    </row>
    <row r="49" spans="5:7" ht="15" thickBot="1" x14ac:dyDescent="0.4">
      <c r="E49" s="253" t="s">
        <v>113</v>
      </c>
      <c r="F49" s="254">
        <v>46.939</v>
      </c>
      <c r="G49" s="254">
        <v>47.91</v>
      </c>
    </row>
  </sheetData>
  <mergeCells count="2">
    <mergeCell ref="B5:E5"/>
    <mergeCell ref="J2:K2"/>
  </mergeCells>
  <hyperlinks>
    <hyperlink ref="B2" location="ÍNDICE!A1" display="I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K53"/>
  <sheetViews>
    <sheetView showGridLines="0" topLeftCell="A13" zoomScaleNormal="100" workbookViewId="0">
      <selection activeCell="E9" sqref="E9:E38"/>
    </sheetView>
  </sheetViews>
  <sheetFormatPr baseColWidth="10" defaultColWidth="11.453125" defaultRowHeight="14.5" x14ac:dyDescent="0.35"/>
  <cols>
    <col min="1" max="4" width="11.7265625" style="8" customWidth="1"/>
    <col min="5" max="5" width="60.7265625" style="8" customWidth="1"/>
    <col min="6" max="9" width="11.7265625" style="8" customWidth="1"/>
    <col min="10" max="16384" width="11.453125" style="8"/>
  </cols>
  <sheetData>
    <row r="1" spans="1:11" s="39" customFormat="1" ht="14" x14ac:dyDescent="0.3"/>
    <row r="2" spans="1:11" s="39" customFormat="1" ht="14" x14ac:dyDescent="0.3">
      <c r="B2" s="130" t="s">
        <v>264</v>
      </c>
      <c r="E2" s="20"/>
      <c r="F2" s="20"/>
      <c r="J2" s="322"/>
      <c r="K2" s="322"/>
    </row>
    <row r="3" spans="1:11" s="39" customFormat="1" ht="14" x14ac:dyDescent="0.3"/>
    <row r="4" spans="1:11" s="40" customFormat="1" ht="14" x14ac:dyDescent="0.3"/>
    <row r="5" spans="1:11" s="40" customFormat="1" ht="25" x14ac:dyDescent="0.3">
      <c r="B5" s="324" t="s">
        <v>188</v>
      </c>
      <c r="C5" s="324"/>
      <c r="D5" s="324"/>
      <c r="E5" s="324"/>
    </row>
    <row r="6" spans="1:11" s="38" customFormat="1" ht="14" x14ac:dyDescent="0.3">
      <c r="A6" s="40"/>
      <c r="B6" s="41"/>
      <c r="C6" s="41"/>
      <c r="D6" s="41"/>
      <c r="E6" s="41"/>
    </row>
    <row r="7" spans="1:11" s="38" customFormat="1" ht="11.5" x14ac:dyDescent="0.25">
      <c r="B7" s="41"/>
      <c r="C7" s="41"/>
      <c r="D7" s="41"/>
      <c r="E7" s="41"/>
    </row>
    <row r="8" spans="1:11" s="38" customFormat="1" ht="12" thickBot="1" x14ac:dyDescent="0.3">
      <c r="B8" s="41"/>
      <c r="C8" s="41"/>
      <c r="D8" s="41"/>
      <c r="E8" s="41"/>
    </row>
    <row r="9" spans="1:11" s="38" customFormat="1" ht="12" thickBot="1" x14ac:dyDescent="0.3">
      <c r="E9" s="246" t="s">
        <v>1</v>
      </c>
      <c r="F9" s="260" t="s">
        <v>276</v>
      </c>
      <c r="G9" s="260" t="s">
        <v>251</v>
      </c>
    </row>
    <row r="10" spans="1:11" s="38" customFormat="1" ht="12" thickBot="1" x14ac:dyDescent="0.3">
      <c r="E10" s="261"/>
      <c r="F10" s="262"/>
      <c r="G10" s="262"/>
    </row>
    <row r="11" spans="1:11" s="42" customFormat="1" thickBot="1" x14ac:dyDescent="0.35">
      <c r="E11" s="253" t="s">
        <v>86</v>
      </c>
      <c r="F11" s="254">
        <v>327</v>
      </c>
      <c r="G11" s="254">
        <v>561</v>
      </c>
    </row>
    <row r="12" spans="1:11" s="40" customFormat="1" ht="14" x14ac:dyDescent="0.3">
      <c r="E12" s="251"/>
      <c r="F12" s="252"/>
      <c r="G12" s="252"/>
    </row>
    <row r="13" spans="1:11" s="40" customFormat="1" ht="14" x14ac:dyDescent="0.3">
      <c r="E13" s="251" t="s">
        <v>93</v>
      </c>
      <c r="F13" s="252">
        <v>283</v>
      </c>
      <c r="G13" s="252">
        <v>410</v>
      </c>
    </row>
    <row r="14" spans="1:11" s="40" customFormat="1" ht="14" x14ac:dyDescent="0.3">
      <c r="E14" s="251" t="s">
        <v>94</v>
      </c>
      <c r="F14" s="252">
        <v>734</v>
      </c>
      <c r="G14" s="252">
        <v>657</v>
      </c>
    </row>
    <row r="15" spans="1:11" s="40" customFormat="1" ht="14" x14ac:dyDescent="0.3">
      <c r="E15" s="251" t="s">
        <v>96</v>
      </c>
      <c r="F15" s="252">
        <v>-282</v>
      </c>
      <c r="G15" s="252">
        <v>-272</v>
      </c>
    </row>
    <row r="16" spans="1:11" s="42" customFormat="1" ht="14" x14ac:dyDescent="0.3">
      <c r="E16" s="251" t="s">
        <v>95</v>
      </c>
      <c r="F16" s="252">
        <v>-408</v>
      </c>
      <c r="G16" s="252">
        <v>-234</v>
      </c>
    </row>
    <row r="17" spans="5:7" s="40" customFormat="1" thickBot="1" x14ac:dyDescent="0.35">
      <c r="E17" s="251"/>
      <c r="F17" s="252"/>
      <c r="G17" s="252"/>
    </row>
    <row r="18" spans="5:7" s="40" customFormat="1" thickBot="1" x14ac:dyDescent="0.35">
      <c r="E18" s="253" t="s">
        <v>87</v>
      </c>
      <c r="F18" s="254">
        <v>198</v>
      </c>
      <c r="G18" s="254">
        <v>-626</v>
      </c>
    </row>
    <row r="19" spans="5:7" s="40" customFormat="1" ht="14" x14ac:dyDescent="0.3">
      <c r="E19" s="251"/>
      <c r="F19" s="252"/>
      <c r="G19" s="252"/>
    </row>
    <row r="20" spans="5:7" s="40" customFormat="1" ht="14" x14ac:dyDescent="0.3">
      <c r="E20" s="251" t="s">
        <v>97</v>
      </c>
      <c r="F20" s="252">
        <v>-562</v>
      </c>
      <c r="G20" s="252">
        <v>-639</v>
      </c>
    </row>
    <row r="21" spans="5:7" s="42" customFormat="1" ht="14" x14ac:dyDescent="0.3">
      <c r="E21" s="251" t="s">
        <v>98</v>
      </c>
      <c r="F21" s="252">
        <v>745</v>
      </c>
      <c r="G21" s="252">
        <v>2</v>
      </c>
    </row>
    <row r="22" spans="5:7" s="40" customFormat="1" ht="14" x14ac:dyDescent="0.3">
      <c r="E22" s="251" t="s">
        <v>99</v>
      </c>
      <c r="F22" s="252">
        <v>15</v>
      </c>
      <c r="G22" s="252">
        <v>11</v>
      </c>
    </row>
    <row r="23" spans="5:7" s="40" customFormat="1" thickBot="1" x14ac:dyDescent="0.35">
      <c r="E23" s="251"/>
      <c r="F23" s="252"/>
      <c r="G23" s="252"/>
    </row>
    <row r="24" spans="5:7" s="40" customFormat="1" thickBot="1" x14ac:dyDescent="0.35">
      <c r="E24" s="253" t="s">
        <v>88</v>
      </c>
      <c r="F24" s="254">
        <v>-127</v>
      </c>
      <c r="G24" s="254">
        <v>669</v>
      </c>
    </row>
    <row r="25" spans="5:7" s="40" customFormat="1" ht="14" x14ac:dyDescent="0.3">
      <c r="E25" s="251"/>
      <c r="F25" s="252"/>
      <c r="G25" s="252"/>
    </row>
    <row r="26" spans="5:7" s="40" customFormat="1" ht="14" x14ac:dyDescent="0.3">
      <c r="E26" s="251" t="s">
        <v>144</v>
      </c>
      <c r="F26" s="252">
        <v>1.4810000000000001</v>
      </c>
      <c r="G26" s="252">
        <v>-1</v>
      </c>
    </row>
    <row r="27" spans="5:7" s="42" customFormat="1" ht="14" x14ac:dyDescent="0.3">
      <c r="E27" s="251" t="s">
        <v>100</v>
      </c>
      <c r="F27" s="252">
        <v>-1.57</v>
      </c>
      <c r="G27" s="252">
        <v>721</v>
      </c>
    </row>
    <row r="28" spans="5:7" s="40" customFormat="1" ht="14" x14ac:dyDescent="0.3">
      <c r="E28" s="251" t="s">
        <v>145</v>
      </c>
      <c r="F28" s="252">
        <v>-3</v>
      </c>
      <c r="G28" s="252">
        <v>-26</v>
      </c>
    </row>
    <row r="29" spans="5:7" s="40" customFormat="1" ht="14" x14ac:dyDescent="0.3">
      <c r="E29" s="251" t="s">
        <v>101</v>
      </c>
      <c r="F29" s="252">
        <v>-35</v>
      </c>
      <c r="G29" s="252">
        <v>-25</v>
      </c>
    </row>
    <row r="30" spans="5:7" s="40" customFormat="1" thickBot="1" x14ac:dyDescent="0.35">
      <c r="E30" s="251"/>
      <c r="F30" s="252"/>
      <c r="G30" s="252"/>
    </row>
    <row r="31" spans="5:7" s="40" customFormat="1" thickBot="1" x14ac:dyDescent="0.35">
      <c r="E31" s="253" t="s">
        <v>89</v>
      </c>
      <c r="F31" s="254">
        <v>-12</v>
      </c>
      <c r="G31" s="254">
        <v>-18</v>
      </c>
    </row>
    <row r="32" spans="5:7" s="40" customFormat="1" thickBot="1" x14ac:dyDescent="0.35">
      <c r="E32" s="251"/>
      <c r="F32" s="252"/>
      <c r="G32" s="252"/>
    </row>
    <row r="33" spans="5:7" s="40" customFormat="1" thickBot="1" x14ac:dyDescent="0.35">
      <c r="E33" s="253" t="s">
        <v>90</v>
      </c>
      <c r="F33" s="254">
        <v>386</v>
      </c>
      <c r="G33" s="254">
        <v>586</v>
      </c>
    </row>
    <row r="34" spans="5:7" s="42" customFormat="1" ht="15" customHeight="1" thickBot="1" x14ac:dyDescent="0.35">
      <c r="E34" s="251"/>
      <c r="F34" s="252"/>
      <c r="G34" s="252"/>
    </row>
    <row r="35" spans="5:7" s="40" customFormat="1" thickBot="1" x14ac:dyDescent="0.35">
      <c r="E35" s="253" t="s">
        <v>91</v>
      </c>
      <c r="F35" s="254">
        <v>3.2250000000000001</v>
      </c>
      <c r="G35" s="254">
        <v>2.0670000000000002</v>
      </c>
    </row>
    <row r="36" spans="5:7" s="42" customFormat="1" thickBot="1" x14ac:dyDescent="0.35">
      <c r="E36" s="251"/>
      <c r="F36" s="252"/>
      <c r="G36" s="252"/>
    </row>
    <row r="37" spans="5:7" s="40" customFormat="1" thickBot="1" x14ac:dyDescent="0.35">
      <c r="E37" s="253" t="s">
        <v>92</v>
      </c>
      <c r="F37" s="254">
        <v>3.6110000000000002</v>
      </c>
      <c r="G37" s="254">
        <v>2.653</v>
      </c>
    </row>
    <row r="38" spans="5:7" s="42" customFormat="1" ht="14" x14ac:dyDescent="0.3">
      <c r="E38" s="203" t="s">
        <v>91</v>
      </c>
      <c r="F38" s="204">
        <v>3225</v>
      </c>
      <c r="G38" s="204">
        <v>2067</v>
      </c>
    </row>
    <row r="39" spans="5:7" s="40" customFormat="1" ht="14" x14ac:dyDescent="0.3">
      <c r="E39" s="194"/>
      <c r="F39" s="195"/>
      <c r="G39" s="195"/>
    </row>
    <row r="40" spans="5:7" s="40" customFormat="1" ht="14" x14ac:dyDescent="0.3"/>
    <row r="41" spans="5:7" s="40" customFormat="1" ht="14" x14ac:dyDescent="0.3"/>
    <row r="42" spans="5:7" s="40" customFormat="1" ht="14" x14ac:dyDescent="0.3"/>
    <row r="43" spans="5:7" s="40" customFormat="1" ht="14" x14ac:dyDescent="0.3"/>
    <row r="44" spans="5:7" s="40" customFormat="1" ht="14" x14ac:dyDescent="0.3"/>
    <row r="45" spans="5:7" s="40" customFormat="1" ht="14" x14ac:dyDescent="0.3"/>
    <row r="46" spans="5:7" s="40" customFormat="1" ht="14" x14ac:dyDescent="0.3"/>
    <row r="47" spans="5:7" s="40" customFormat="1" ht="14" x14ac:dyDescent="0.3"/>
    <row r="48" spans="5:7" s="40" customFormat="1" ht="14" x14ac:dyDescent="0.3"/>
    <row r="49" s="40" customFormat="1" ht="14" x14ac:dyDescent="0.3"/>
    <row r="50" s="40" customFormat="1" ht="14" x14ac:dyDescent="0.3"/>
    <row r="51" s="40" customFormat="1" ht="14" x14ac:dyDescent="0.3"/>
    <row r="52" s="40" customFormat="1" ht="14" x14ac:dyDescent="0.3"/>
    <row r="53" s="40" customFormat="1" ht="14" x14ac:dyDescent="0.3"/>
  </sheetData>
  <mergeCells count="2">
    <mergeCell ref="J2:K2"/>
    <mergeCell ref="B5:E5"/>
  </mergeCells>
  <hyperlinks>
    <hyperlink ref="B2" location="ÍNDICE!A1" display="INDICE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B1:K85"/>
  <sheetViews>
    <sheetView showGridLines="0" topLeftCell="A61" zoomScaleNormal="100" workbookViewId="0">
      <selection activeCell="B71" sqref="B71:B85"/>
    </sheetView>
  </sheetViews>
  <sheetFormatPr baseColWidth="10" defaultColWidth="11.453125" defaultRowHeight="14.5" x14ac:dyDescent="0.35"/>
  <cols>
    <col min="1" max="1" width="11.453125" style="8" customWidth="1"/>
    <col min="2" max="2" width="47.453125" style="8" customWidth="1"/>
    <col min="3" max="16384" width="11.453125" style="8"/>
  </cols>
  <sheetData>
    <row r="1" spans="2:11" s="39" customFormat="1" ht="14" x14ac:dyDescent="0.3"/>
    <row r="2" spans="2:11" s="39" customFormat="1" ht="14" x14ac:dyDescent="0.3">
      <c r="B2" s="130" t="s">
        <v>264</v>
      </c>
      <c r="E2" s="20"/>
      <c r="F2" s="20"/>
      <c r="J2" s="322"/>
      <c r="K2" s="322"/>
    </row>
    <row r="3" spans="2:11" s="39" customFormat="1" ht="14" x14ac:dyDescent="0.3"/>
    <row r="5" spans="2:11" ht="25" x14ac:dyDescent="0.35">
      <c r="B5" s="324" t="s">
        <v>189</v>
      </c>
      <c r="C5" s="324"/>
      <c r="D5" s="324"/>
      <c r="E5" s="324"/>
    </row>
    <row r="6" spans="2:11" ht="15.5" x14ac:dyDescent="0.35">
      <c r="B6" s="43"/>
      <c r="C6" s="7"/>
      <c r="D6" s="7"/>
      <c r="E6" s="7"/>
    </row>
    <row r="7" spans="2:11" ht="15.5" x14ac:dyDescent="0.35">
      <c r="B7" s="43"/>
      <c r="C7" s="7"/>
      <c r="D7" s="7"/>
      <c r="E7" s="7"/>
    </row>
    <row r="8" spans="2:11" ht="15.5" x14ac:dyDescent="0.35">
      <c r="B8" s="43" t="s">
        <v>223</v>
      </c>
      <c r="C8" s="7"/>
      <c r="D8" s="7"/>
      <c r="E8" s="7"/>
    </row>
    <row r="9" spans="2:11" ht="15" thickBot="1" x14ac:dyDescent="0.4"/>
    <row r="10" spans="2:11" ht="15" thickBot="1" x14ac:dyDescent="0.4">
      <c r="B10" s="133" t="s">
        <v>1</v>
      </c>
      <c r="C10" s="134" t="s">
        <v>276</v>
      </c>
      <c r="D10" s="134" t="s">
        <v>283</v>
      </c>
      <c r="E10" s="134" t="s">
        <v>284</v>
      </c>
      <c r="F10" s="134" t="s">
        <v>285</v>
      </c>
      <c r="G10" s="134">
        <v>2018</v>
      </c>
    </row>
    <row r="11" spans="2:11" x14ac:dyDescent="0.35">
      <c r="B11" s="243"/>
      <c r="C11" s="243"/>
      <c r="D11" s="243"/>
      <c r="E11" s="243"/>
      <c r="F11" s="243"/>
      <c r="G11" s="243"/>
    </row>
    <row r="12" spans="2:11" x14ac:dyDescent="0.35">
      <c r="B12" s="244" t="s">
        <v>102</v>
      </c>
      <c r="C12" s="245">
        <v>118</v>
      </c>
      <c r="D12" s="144"/>
      <c r="E12" s="144"/>
      <c r="F12" s="144"/>
      <c r="G12" s="144"/>
    </row>
    <row r="13" spans="2:11" x14ac:dyDescent="0.35">
      <c r="B13" s="142" t="s">
        <v>103</v>
      </c>
      <c r="C13" s="143">
        <v>33</v>
      </c>
      <c r="D13" s="144"/>
      <c r="E13" s="144"/>
      <c r="F13" s="144"/>
      <c r="G13" s="144"/>
    </row>
    <row r="14" spans="2:11" x14ac:dyDescent="0.35">
      <c r="B14" s="142" t="s">
        <v>104</v>
      </c>
      <c r="C14" s="143">
        <v>85</v>
      </c>
      <c r="D14" s="144"/>
      <c r="E14" s="144"/>
      <c r="F14" s="144"/>
      <c r="G14" s="144"/>
    </row>
    <row r="15" spans="2:11" x14ac:dyDescent="0.35">
      <c r="B15" s="144"/>
      <c r="C15" s="144"/>
      <c r="D15" s="144"/>
      <c r="E15" s="144"/>
      <c r="F15" s="144"/>
      <c r="G15" s="144"/>
    </row>
    <row r="16" spans="2:11" x14ac:dyDescent="0.35">
      <c r="B16" s="244" t="s">
        <v>105</v>
      </c>
      <c r="C16" s="245">
        <v>115</v>
      </c>
      <c r="D16" s="144"/>
      <c r="E16" s="144"/>
      <c r="F16" s="144"/>
      <c r="G16" s="144"/>
    </row>
    <row r="17" spans="2:7" x14ac:dyDescent="0.35">
      <c r="B17" s="142" t="s">
        <v>103</v>
      </c>
      <c r="C17" s="143">
        <v>41</v>
      </c>
      <c r="D17" s="144"/>
      <c r="E17" s="144"/>
      <c r="F17" s="144"/>
      <c r="G17" s="144"/>
    </row>
    <row r="18" spans="2:7" x14ac:dyDescent="0.35">
      <c r="B18" s="142" t="s">
        <v>104</v>
      </c>
      <c r="C18" s="143">
        <v>74</v>
      </c>
      <c r="D18" s="144"/>
      <c r="E18" s="144"/>
      <c r="F18" s="144"/>
      <c r="G18" s="144"/>
    </row>
    <row r="19" spans="2:7" x14ac:dyDescent="0.35">
      <c r="B19" s="144"/>
      <c r="C19" s="144"/>
      <c r="D19" s="144"/>
      <c r="E19" s="144"/>
      <c r="F19" s="144"/>
      <c r="G19" s="144"/>
    </row>
    <row r="20" spans="2:7" x14ac:dyDescent="0.35">
      <c r="B20" s="244" t="s">
        <v>106</v>
      </c>
      <c r="C20" s="245">
        <v>191</v>
      </c>
      <c r="D20" s="144"/>
      <c r="E20" s="144"/>
      <c r="F20" s="144"/>
      <c r="G20" s="144"/>
    </row>
    <row r="21" spans="2:7" x14ac:dyDescent="0.35">
      <c r="B21" s="142" t="s">
        <v>107</v>
      </c>
      <c r="C21" s="143" t="s">
        <v>12</v>
      </c>
      <c r="D21" s="144"/>
      <c r="E21" s="144"/>
      <c r="F21" s="144"/>
      <c r="G21" s="144"/>
    </row>
    <row r="22" spans="2:7" x14ac:dyDescent="0.35">
      <c r="B22" s="142" t="s">
        <v>242</v>
      </c>
      <c r="C22" s="143">
        <v>191</v>
      </c>
      <c r="D22" s="144"/>
      <c r="E22" s="144"/>
      <c r="F22" s="144"/>
      <c r="G22" s="144"/>
    </row>
    <row r="23" spans="2:7" x14ac:dyDescent="0.35">
      <c r="B23" s="144"/>
      <c r="C23" s="144"/>
      <c r="D23" s="144"/>
      <c r="E23" s="144"/>
      <c r="F23" s="144"/>
      <c r="G23" s="144"/>
    </row>
    <row r="24" spans="2:7" x14ac:dyDescent="0.35">
      <c r="B24" s="244" t="s">
        <v>108</v>
      </c>
      <c r="C24" s="245">
        <v>103</v>
      </c>
      <c r="D24" s="144"/>
      <c r="E24" s="144"/>
      <c r="F24" s="144"/>
      <c r="G24" s="144"/>
    </row>
    <row r="25" spans="2:7" x14ac:dyDescent="0.35">
      <c r="B25" s="142" t="s">
        <v>103</v>
      </c>
      <c r="C25" s="143">
        <v>44</v>
      </c>
      <c r="D25" s="144"/>
      <c r="E25" s="144"/>
      <c r="F25" s="144"/>
      <c r="G25" s="144"/>
    </row>
    <row r="26" spans="2:7" x14ac:dyDescent="0.35">
      <c r="B26" s="142" t="s">
        <v>286</v>
      </c>
      <c r="C26" s="143">
        <v>59</v>
      </c>
      <c r="D26" s="144"/>
      <c r="E26" s="144"/>
      <c r="F26" s="144"/>
      <c r="G26" s="144"/>
    </row>
    <row r="27" spans="2:7" x14ac:dyDescent="0.35">
      <c r="B27" s="144"/>
      <c r="C27" s="144"/>
      <c r="D27" s="144"/>
      <c r="E27" s="144"/>
      <c r="F27" s="144"/>
      <c r="G27" s="144"/>
    </row>
    <row r="28" spans="2:7" x14ac:dyDescent="0.35">
      <c r="B28" s="244" t="s">
        <v>109</v>
      </c>
      <c r="C28" s="245">
        <v>6</v>
      </c>
      <c r="D28" s="144"/>
      <c r="E28" s="144"/>
      <c r="F28" s="144"/>
      <c r="G28" s="144"/>
    </row>
    <row r="29" spans="2:7" ht="15" thickBot="1" x14ac:dyDescent="0.4">
      <c r="B29" s="144"/>
      <c r="C29" s="144"/>
      <c r="D29" s="144"/>
      <c r="E29" s="144"/>
      <c r="F29" s="144"/>
      <c r="G29" s="144"/>
    </row>
    <row r="30" spans="2:7" ht="15" thickBot="1" x14ac:dyDescent="0.4">
      <c r="B30" s="238" t="s">
        <v>111</v>
      </c>
      <c r="C30" s="239">
        <v>533</v>
      </c>
      <c r="D30" s="239"/>
      <c r="E30" s="239"/>
      <c r="F30" s="239"/>
      <c r="G30" s="239"/>
    </row>
    <row r="31" spans="2:7" x14ac:dyDescent="0.35">
      <c r="B31" s="240"/>
      <c r="C31" s="240"/>
      <c r="D31" s="240"/>
      <c r="E31" s="240"/>
      <c r="F31" s="240"/>
      <c r="G31" s="240"/>
    </row>
    <row r="32" spans="2:7" x14ac:dyDescent="0.35">
      <c r="B32" s="240"/>
      <c r="C32" s="240"/>
      <c r="D32" s="240"/>
      <c r="E32" s="240"/>
      <c r="F32" s="240"/>
      <c r="G32" s="240"/>
    </row>
    <row r="33" spans="2:7" ht="15" thickBot="1" x14ac:dyDescent="0.4">
      <c r="B33" s="240"/>
      <c r="C33" s="240"/>
      <c r="D33" s="240"/>
      <c r="E33" s="240"/>
      <c r="F33" s="240"/>
      <c r="G33" s="240"/>
    </row>
    <row r="34" spans="2:7" ht="15" thickBot="1" x14ac:dyDescent="0.4">
      <c r="B34" s="133" t="s">
        <v>1</v>
      </c>
      <c r="C34" s="134" t="s">
        <v>251</v>
      </c>
      <c r="D34" s="134" t="s">
        <v>248</v>
      </c>
      <c r="E34" s="134" t="s">
        <v>252</v>
      </c>
      <c r="F34" s="134" t="s">
        <v>253</v>
      </c>
      <c r="G34" s="134">
        <v>2017</v>
      </c>
    </row>
    <row r="35" spans="2:7" x14ac:dyDescent="0.35">
      <c r="B35" s="243"/>
      <c r="C35" s="243"/>
      <c r="D35" s="243"/>
      <c r="E35" s="243"/>
      <c r="F35" s="243"/>
      <c r="G35" s="243"/>
    </row>
    <row r="36" spans="2:7" x14ac:dyDescent="0.35">
      <c r="B36" s="244" t="s">
        <v>102</v>
      </c>
      <c r="C36" s="245">
        <v>107</v>
      </c>
      <c r="D36" s="245">
        <v>123</v>
      </c>
      <c r="E36" s="245">
        <v>127</v>
      </c>
      <c r="F36" s="245">
        <v>227</v>
      </c>
      <c r="G36" s="245">
        <v>584</v>
      </c>
    </row>
    <row r="37" spans="2:7" x14ac:dyDescent="0.35">
      <c r="B37" s="142" t="s">
        <v>103</v>
      </c>
      <c r="C37" s="143">
        <v>42</v>
      </c>
      <c r="D37" s="143">
        <v>40</v>
      </c>
      <c r="E37" s="143">
        <v>35</v>
      </c>
      <c r="F37" s="143">
        <v>95</v>
      </c>
      <c r="G37" s="143">
        <v>212</v>
      </c>
    </row>
    <row r="38" spans="2:7" x14ac:dyDescent="0.35">
      <c r="B38" s="142" t="s">
        <v>104</v>
      </c>
      <c r="C38" s="143">
        <v>65</v>
      </c>
      <c r="D38" s="143">
        <v>83</v>
      </c>
      <c r="E38" s="143">
        <v>92</v>
      </c>
      <c r="F38" s="143">
        <v>132</v>
      </c>
      <c r="G38" s="143">
        <v>372</v>
      </c>
    </row>
    <row r="39" spans="2:7" x14ac:dyDescent="0.35">
      <c r="B39" s="144"/>
      <c r="C39" s="144"/>
      <c r="D39" s="144"/>
      <c r="E39" s="144"/>
      <c r="F39" s="144"/>
      <c r="G39" s="144"/>
    </row>
    <row r="40" spans="2:7" x14ac:dyDescent="0.35">
      <c r="B40" s="244" t="s">
        <v>105</v>
      </c>
      <c r="C40" s="245">
        <v>128</v>
      </c>
      <c r="D40" s="245">
        <v>155</v>
      </c>
      <c r="E40" s="245">
        <v>146</v>
      </c>
      <c r="F40" s="245">
        <v>173</v>
      </c>
      <c r="G40" s="245">
        <v>602</v>
      </c>
    </row>
    <row r="41" spans="2:7" x14ac:dyDescent="0.35">
      <c r="B41" s="142" t="s">
        <v>103</v>
      </c>
      <c r="C41" s="143">
        <v>42</v>
      </c>
      <c r="D41" s="143">
        <v>64</v>
      </c>
      <c r="E41" s="143">
        <v>49</v>
      </c>
      <c r="F41" s="143">
        <v>97</v>
      </c>
      <c r="G41" s="143">
        <v>252</v>
      </c>
    </row>
    <row r="42" spans="2:7" x14ac:dyDescent="0.35">
      <c r="B42" s="142" t="s">
        <v>104</v>
      </c>
      <c r="C42" s="143">
        <v>86</v>
      </c>
      <c r="D42" s="143">
        <v>91</v>
      </c>
      <c r="E42" s="143">
        <v>97</v>
      </c>
      <c r="F42" s="143">
        <v>76</v>
      </c>
      <c r="G42" s="143">
        <v>350</v>
      </c>
    </row>
    <row r="43" spans="2:7" x14ac:dyDescent="0.35">
      <c r="B43" s="144"/>
      <c r="C43" s="144"/>
      <c r="D43" s="144"/>
      <c r="E43" s="144"/>
      <c r="F43" s="144"/>
      <c r="G43" s="144"/>
    </row>
    <row r="44" spans="2:7" x14ac:dyDescent="0.35">
      <c r="B44" s="244" t="s">
        <v>106</v>
      </c>
      <c r="C44" s="245">
        <v>9</v>
      </c>
      <c r="D44" s="245">
        <v>21</v>
      </c>
      <c r="E44" s="245">
        <v>23</v>
      </c>
      <c r="F44" s="245">
        <v>13</v>
      </c>
      <c r="G44" s="245">
        <v>66</v>
      </c>
    </row>
    <row r="45" spans="2:7" x14ac:dyDescent="0.35">
      <c r="B45" s="142" t="s">
        <v>107</v>
      </c>
      <c r="C45" s="143">
        <v>2</v>
      </c>
      <c r="D45" s="143">
        <v>3</v>
      </c>
      <c r="E45" s="143">
        <v>9</v>
      </c>
      <c r="F45" s="143">
        <v>4</v>
      </c>
      <c r="G45" s="143">
        <v>18</v>
      </c>
    </row>
    <row r="46" spans="2:7" x14ac:dyDescent="0.35">
      <c r="B46" s="142" t="s">
        <v>242</v>
      </c>
      <c r="C46" s="143">
        <v>7</v>
      </c>
      <c r="D46" s="143">
        <v>18</v>
      </c>
      <c r="E46" s="143">
        <v>14</v>
      </c>
      <c r="F46" s="143">
        <v>9</v>
      </c>
      <c r="G46" s="143">
        <v>48</v>
      </c>
    </row>
    <row r="47" spans="2:7" x14ac:dyDescent="0.35">
      <c r="B47" s="144"/>
      <c r="C47" s="144"/>
      <c r="D47" s="144"/>
      <c r="E47" s="144"/>
      <c r="F47" s="144"/>
      <c r="G47" s="144"/>
    </row>
    <row r="48" spans="2:7" x14ac:dyDescent="0.35">
      <c r="B48" s="244" t="s">
        <v>108</v>
      </c>
      <c r="C48" s="245">
        <v>62</v>
      </c>
      <c r="D48" s="245">
        <v>81</v>
      </c>
      <c r="E48" s="245">
        <v>57</v>
      </c>
      <c r="F48" s="245">
        <v>146</v>
      </c>
      <c r="G48" s="245">
        <v>346</v>
      </c>
    </row>
    <row r="49" spans="2:7" x14ac:dyDescent="0.35">
      <c r="B49" s="142" t="s">
        <v>103</v>
      </c>
      <c r="C49" s="143">
        <v>23</v>
      </c>
      <c r="D49" s="143">
        <v>30</v>
      </c>
      <c r="E49" s="143">
        <v>30</v>
      </c>
      <c r="F49" s="143">
        <v>95</v>
      </c>
      <c r="G49" s="143">
        <v>178</v>
      </c>
    </row>
    <row r="50" spans="2:7" x14ac:dyDescent="0.35">
      <c r="B50" s="142" t="s">
        <v>286</v>
      </c>
      <c r="C50" s="143">
        <v>39</v>
      </c>
      <c r="D50" s="143">
        <v>51</v>
      </c>
      <c r="E50" s="143">
        <v>27</v>
      </c>
      <c r="F50" s="143">
        <v>51</v>
      </c>
      <c r="G50" s="143">
        <v>168</v>
      </c>
    </row>
    <row r="51" spans="2:7" x14ac:dyDescent="0.35">
      <c r="B51" s="144"/>
      <c r="C51" s="144"/>
      <c r="D51" s="144"/>
      <c r="E51" s="144"/>
      <c r="F51" s="144"/>
      <c r="G51" s="144"/>
    </row>
    <row r="52" spans="2:7" x14ac:dyDescent="0.35">
      <c r="B52" s="244" t="s">
        <v>109</v>
      </c>
      <c r="C52" s="245">
        <v>14</v>
      </c>
      <c r="D52" s="245">
        <v>37</v>
      </c>
      <c r="E52" s="245">
        <v>33</v>
      </c>
      <c r="F52" s="245">
        <v>100</v>
      </c>
      <c r="G52" s="245">
        <v>184</v>
      </c>
    </row>
    <row r="53" spans="2:7" ht="15" thickBot="1" x14ac:dyDescent="0.4">
      <c r="B53" s="144"/>
      <c r="C53" s="144"/>
      <c r="D53" s="144"/>
      <c r="E53" s="144"/>
      <c r="F53" s="144"/>
      <c r="G53" s="144"/>
    </row>
    <row r="54" spans="2:7" ht="15" thickBot="1" x14ac:dyDescent="0.4">
      <c r="B54" s="238" t="s">
        <v>111</v>
      </c>
      <c r="C54" s="239">
        <v>320</v>
      </c>
      <c r="D54" s="239">
        <v>417</v>
      </c>
      <c r="E54" s="239">
        <v>386</v>
      </c>
      <c r="F54" s="239">
        <v>659</v>
      </c>
      <c r="G54" s="239">
        <v>1.782</v>
      </c>
    </row>
    <row r="56" spans="2:7" ht="15.5" x14ac:dyDescent="0.35">
      <c r="B56" s="43" t="s">
        <v>224</v>
      </c>
    </row>
    <row r="57" spans="2:7" ht="15" thickBot="1" x14ac:dyDescent="0.4"/>
    <row r="58" spans="2:7" ht="15" thickBot="1" x14ac:dyDescent="0.4">
      <c r="B58" s="23" t="s">
        <v>1</v>
      </c>
      <c r="C58" s="23" t="s">
        <v>251</v>
      </c>
      <c r="D58" s="23" t="s">
        <v>6</v>
      </c>
      <c r="E58" s="23" t="s">
        <v>0</v>
      </c>
    </row>
    <row r="59" spans="2:7" x14ac:dyDescent="0.35">
      <c r="B59" s="44"/>
      <c r="C59" s="45"/>
      <c r="D59" s="45"/>
      <c r="E59" s="45"/>
    </row>
    <row r="60" spans="2:7" x14ac:dyDescent="0.35">
      <c r="B60" s="44" t="s">
        <v>223</v>
      </c>
      <c r="C60" s="51">
        <v>320</v>
      </c>
      <c r="D60" s="51">
        <v>266</v>
      </c>
      <c r="E60" s="45">
        <v>20.3</v>
      </c>
    </row>
    <row r="61" spans="2:7" ht="15" thickBot="1" x14ac:dyDescent="0.4">
      <c r="B61" s="44" t="s">
        <v>225</v>
      </c>
      <c r="C61" s="45">
        <v>12</v>
      </c>
      <c r="D61" s="45">
        <v>10</v>
      </c>
      <c r="E61" s="45">
        <v>20</v>
      </c>
    </row>
    <row r="62" spans="2:7" ht="15" thickBot="1" x14ac:dyDescent="0.4">
      <c r="B62" s="46" t="s">
        <v>226</v>
      </c>
      <c r="C62" s="52">
        <v>332</v>
      </c>
      <c r="D62" s="52">
        <v>276</v>
      </c>
      <c r="E62" s="47">
        <v>20.3</v>
      </c>
    </row>
    <row r="63" spans="2:7" ht="15" thickBot="1" x14ac:dyDescent="0.4">
      <c r="B63" s="44" t="s">
        <v>227</v>
      </c>
      <c r="C63" s="45">
        <v>-11</v>
      </c>
      <c r="D63" s="45">
        <v>-19</v>
      </c>
      <c r="E63" s="45">
        <v>-42.1</v>
      </c>
    </row>
    <row r="64" spans="2:7" ht="15" thickBot="1" x14ac:dyDescent="0.4">
      <c r="B64" s="48" t="s">
        <v>228</v>
      </c>
      <c r="C64" s="53">
        <v>321</v>
      </c>
      <c r="D64" s="49">
        <v>257</v>
      </c>
      <c r="E64" s="49">
        <v>24.9</v>
      </c>
    </row>
    <row r="65" spans="2:7" x14ac:dyDescent="0.35">
      <c r="B65" s="48"/>
      <c r="C65" s="49"/>
      <c r="D65" s="49"/>
      <c r="E65" s="49"/>
    </row>
    <row r="67" spans="2:7" ht="15.5" x14ac:dyDescent="0.35">
      <c r="B67" s="43" t="s">
        <v>229</v>
      </c>
    </row>
    <row r="69" spans="2:7" x14ac:dyDescent="0.35">
      <c r="B69" s="205" t="s">
        <v>1</v>
      </c>
      <c r="C69" s="205" t="s">
        <v>276</v>
      </c>
      <c r="D69" s="205" t="s">
        <v>139</v>
      </c>
      <c r="E69" s="205" t="s">
        <v>251</v>
      </c>
      <c r="F69" s="205" t="s">
        <v>139</v>
      </c>
      <c r="G69" s="205" t="s">
        <v>141</v>
      </c>
    </row>
    <row r="70" spans="2:7" x14ac:dyDescent="0.35">
      <c r="B70" s="206"/>
      <c r="C70" s="207"/>
      <c r="D70" s="207"/>
      <c r="E70" s="207"/>
      <c r="F70" s="207"/>
      <c r="G70" s="207"/>
    </row>
    <row r="71" spans="2:7" x14ac:dyDescent="0.35">
      <c r="B71" s="208" t="s">
        <v>29</v>
      </c>
      <c r="C71" s="209">
        <v>118</v>
      </c>
      <c r="D71" s="210">
        <v>22.1</v>
      </c>
      <c r="E71" s="211">
        <v>107</v>
      </c>
      <c r="F71" s="210">
        <v>33.4</v>
      </c>
      <c r="G71" s="212">
        <v>10.2803738317757</v>
      </c>
    </row>
    <row r="72" spans="2:7" x14ac:dyDescent="0.35">
      <c r="B72" s="213" t="s">
        <v>14</v>
      </c>
      <c r="C72" s="214">
        <v>33</v>
      </c>
      <c r="D72" s="215">
        <v>6.2</v>
      </c>
      <c r="E72" s="214">
        <v>42</v>
      </c>
      <c r="F72" s="215">
        <v>13.1</v>
      </c>
      <c r="G72" s="215">
        <v>-21.428571428571427</v>
      </c>
    </row>
    <row r="73" spans="2:7" x14ac:dyDescent="0.35">
      <c r="B73" s="216" t="s">
        <v>8</v>
      </c>
      <c r="C73" s="217">
        <v>85</v>
      </c>
      <c r="D73" s="218">
        <v>15.9</v>
      </c>
      <c r="E73" s="217">
        <v>65</v>
      </c>
      <c r="F73" s="218">
        <v>20.3</v>
      </c>
      <c r="G73" s="218">
        <v>30.76923076923077</v>
      </c>
    </row>
    <row r="74" spans="2:7" x14ac:dyDescent="0.35">
      <c r="B74" s="208" t="s">
        <v>32</v>
      </c>
      <c r="C74" s="211">
        <v>115</v>
      </c>
      <c r="D74" s="210">
        <v>21.6</v>
      </c>
      <c r="E74" s="211">
        <v>128</v>
      </c>
      <c r="F74" s="210">
        <v>40</v>
      </c>
      <c r="G74" s="219">
        <v>-10.15625</v>
      </c>
    </row>
    <row r="75" spans="2:7" x14ac:dyDescent="0.35">
      <c r="B75" s="213" t="s">
        <v>14</v>
      </c>
      <c r="C75" s="214">
        <v>41</v>
      </c>
      <c r="D75" s="215">
        <v>7.7</v>
      </c>
      <c r="E75" s="214">
        <v>42</v>
      </c>
      <c r="F75" s="215">
        <v>13.1</v>
      </c>
      <c r="G75" s="215">
        <v>-2.3809523809523809</v>
      </c>
    </row>
    <row r="76" spans="2:7" x14ac:dyDescent="0.35">
      <c r="B76" s="216" t="s">
        <v>8</v>
      </c>
      <c r="C76" s="217">
        <v>74</v>
      </c>
      <c r="D76" s="218">
        <v>13.9</v>
      </c>
      <c r="E76" s="217">
        <v>86</v>
      </c>
      <c r="F76" s="218">
        <v>26.9</v>
      </c>
      <c r="G76" s="218">
        <v>-13.953488372093023</v>
      </c>
    </row>
    <row r="77" spans="2:7" x14ac:dyDescent="0.35">
      <c r="B77" s="208" t="s">
        <v>30</v>
      </c>
      <c r="C77" s="211">
        <v>191</v>
      </c>
      <c r="D77" s="210">
        <v>35.799999999999997</v>
      </c>
      <c r="E77" s="211">
        <v>9</v>
      </c>
      <c r="F77" s="210">
        <v>2.8</v>
      </c>
      <c r="G77" s="220" t="s">
        <v>12</v>
      </c>
    </row>
    <row r="78" spans="2:7" x14ac:dyDescent="0.35">
      <c r="B78" s="213" t="s">
        <v>37</v>
      </c>
      <c r="C78" s="221">
        <v>0</v>
      </c>
      <c r="D78" s="221">
        <v>0</v>
      </c>
      <c r="E78" s="214">
        <v>2</v>
      </c>
      <c r="F78" s="215">
        <v>0.6</v>
      </c>
      <c r="G78" s="215" t="s">
        <v>12</v>
      </c>
    </row>
    <row r="79" spans="2:7" x14ac:dyDescent="0.35">
      <c r="B79" s="216" t="s">
        <v>243</v>
      </c>
      <c r="C79" s="217">
        <v>191</v>
      </c>
      <c r="D79" s="218">
        <v>35.799999999999997</v>
      </c>
      <c r="E79" s="217">
        <v>7</v>
      </c>
      <c r="F79" s="218">
        <v>2.2000000000000002</v>
      </c>
      <c r="G79" s="218" t="s">
        <v>12</v>
      </c>
    </row>
    <row r="80" spans="2:7" x14ac:dyDescent="0.35">
      <c r="B80" s="208" t="s">
        <v>31</v>
      </c>
      <c r="C80" s="211">
        <v>103</v>
      </c>
      <c r="D80" s="210">
        <v>19.3</v>
      </c>
      <c r="E80" s="211">
        <v>62</v>
      </c>
      <c r="F80" s="210">
        <v>19.399999999999999</v>
      </c>
      <c r="G80" s="219">
        <v>66.129032258064512</v>
      </c>
    </row>
    <row r="81" spans="2:7" x14ac:dyDescent="0.35">
      <c r="B81" s="213" t="s">
        <v>14</v>
      </c>
      <c r="C81" s="214">
        <v>44</v>
      </c>
      <c r="D81" s="215">
        <v>8.3000000000000007</v>
      </c>
      <c r="E81" s="214">
        <v>23</v>
      </c>
      <c r="F81" s="215">
        <v>7.2</v>
      </c>
      <c r="G81" s="215">
        <v>91.304347826086953</v>
      </c>
    </row>
    <row r="82" spans="2:7" x14ac:dyDescent="0.35">
      <c r="B82" s="216" t="s">
        <v>60</v>
      </c>
      <c r="C82" s="217">
        <v>59</v>
      </c>
      <c r="D82" s="218">
        <v>11.1</v>
      </c>
      <c r="E82" s="217">
        <v>39</v>
      </c>
      <c r="F82" s="218">
        <v>12.2</v>
      </c>
      <c r="G82" s="218">
        <v>51.282051282051277</v>
      </c>
    </row>
    <row r="83" spans="2:7" x14ac:dyDescent="0.35">
      <c r="B83" s="222" t="s">
        <v>33</v>
      </c>
      <c r="C83" s="223">
        <v>6</v>
      </c>
      <c r="D83" s="219">
        <v>1.1000000000000001</v>
      </c>
      <c r="E83" s="223">
        <v>14</v>
      </c>
      <c r="F83" s="219">
        <v>4.4000000000000004</v>
      </c>
      <c r="G83" s="219">
        <v>-57.142857142857139</v>
      </c>
    </row>
    <row r="84" spans="2:7" x14ac:dyDescent="0.35">
      <c r="B84" s="224"/>
      <c r="C84" s="225"/>
      <c r="D84" s="226"/>
      <c r="E84" s="225"/>
      <c r="F84" s="226"/>
      <c r="G84" s="226"/>
    </row>
    <row r="85" spans="2:7" x14ac:dyDescent="0.35">
      <c r="B85" s="227" t="s">
        <v>38</v>
      </c>
      <c r="C85" s="204">
        <v>533</v>
      </c>
      <c r="D85" s="228">
        <v>100</v>
      </c>
      <c r="E85" s="204">
        <v>320</v>
      </c>
      <c r="F85" s="228">
        <v>100</v>
      </c>
      <c r="G85" s="228">
        <v>66.5625</v>
      </c>
    </row>
  </sheetData>
  <mergeCells count="2">
    <mergeCell ref="J2:K2"/>
    <mergeCell ref="B5:E5"/>
  </mergeCells>
  <hyperlinks>
    <hyperlink ref="B2" location="ÍNDICE!A1" display="INDICE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B1:K56"/>
  <sheetViews>
    <sheetView showGridLines="0" topLeftCell="A22" zoomScaleNormal="100" workbookViewId="0">
      <selection activeCell="F32" sqref="F32:G38"/>
    </sheetView>
  </sheetViews>
  <sheetFormatPr baseColWidth="10" defaultColWidth="11.453125" defaultRowHeight="14.5" x14ac:dyDescent="0.35"/>
  <cols>
    <col min="1" max="4" width="11.7265625" style="8" customWidth="1"/>
    <col min="5" max="5" width="60.7265625" style="8" customWidth="1"/>
    <col min="6" max="7" width="11.7265625" style="8" customWidth="1"/>
    <col min="8" max="8" width="13.54296875" style="8" customWidth="1"/>
    <col min="9" max="11" width="11.7265625" style="8" customWidth="1"/>
    <col min="12" max="16384" width="11.453125" style="8"/>
  </cols>
  <sheetData>
    <row r="1" spans="2:11" s="39" customFormat="1" ht="14" x14ac:dyDescent="0.3"/>
    <row r="2" spans="2:11" s="39" customFormat="1" ht="14" x14ac:dyDescent="0.3">
      <c r="B2" s="130" t="s">
        <v>264</v>
      </c>
      <c r="E2" s="20"/>
      <c r="F2" s="20"/>
      <c r="J2" s="322"/>
      <c r="K2" s="322"/>
    </row>
    <row r="3" spans="2:11" s="39" customFormat="1" ht="14" x14ac:dyDescent="0.3"/>
    <row r="5" spans="2:11" ht="25" x14ac:dyDescent="0.35">
      <c r="B5" s="324" t="s">
        <v>36</v>
      </c>
      <c r="C5" s="324"/>
      <c r="D5" s="324"/>
      <c r="E5" s="324"/>
    </row>
    <row r="8" spans="2:11" s="40" customFormat="1" ht="14" x14ac:dyDescent="0.3"/>
    <row r="9" spans="2:11" s="40" customFormat="1" ht="14" x14ac:dyDescent="0.3">
      <c r="E9" s="229" t="s">
        <v>1</v>
      </c>
      <c r="F9" s="129" t="s">
        <v>276</v>
      </c>
      <c r="G9" s="129" t="s">
        <v>251</v>
      </c>
      <c r="H9" s="25" t="s">
        <v>0</v>
      </c>
      <c r="I9" s="129" t="s">
        <v>276</v>
      </c>
      <c r="J9" s="129" t="s">
        <v>251</v>
      </c>
      <c r="K9" s="25" t="s">
        <v>0</v>
      </c>
    </row>
    <row r="10" spans="2:11" s="40" customFormat="1" ht="14" x14ac:dyDescent="0.3">
      <c r="E10" s="106"/>
      <c r="F10" s="106"/>
      <c r="G10" s="116"/>
      <c r="H10" s="28"/>
      <c r="I10" s="106"/>
      <c r="J10" s="106"/>
      <c r="K10" s="77"/>
    </row>
    <row r="11" spans="2:11" s="40" customFormat="1" ht="14" x14ac:dyDescent="0.3">
      <c r="E11" s="106" t="s">
        <v>34</v>
      </c>
      <c r="F11" s="106">
        <v>-138</v>
      </c>
      <c r="G11" s="106">
        <v>-160</v>
      </c>
      <c r="H11" s="230">
        <f>+(F11-G11)/G11</f>
        <v>-0.13750000000000001</v>
      </c>
      <c r="I11" s="106">
        <v>-138</v>
      </c>
      <c r="J11" s="106">
        <v>-160</v>
      </c>
      <c r="K11" s="230">
        <f>+(I11-J11)/J11</f>
        <v>-0.13750000000000001</v>
      </c>
    </row>
    <row r="12" spans="2:11" s="40" customFormat="1" ht="14" x14ac:dyDescent="0.3">
      <c r="E12" s="106" t="s">
        <v>35</v>
      </c>
      <c r="F12" s="106">
        <v>-26</v>
      </c>
      <c r="G12" s="106">
        <v>-20</v>
      </c>
      <c r="H12" s="230">
        <f>+(F12-G12)/G12</f>
        <v>0.3</v>
      </c>
      <c r="I12" s="106">
        <v>-26</v>
      </c>
      <c r="J12" s="106">
        <v>-20</v>
      </c>
      <c r="K12" s="230">
        <f>+(I12-J12)/J12</f>
        <v>0.3</v>
      </c>
    </row>
    <row r="13" spans="2:11" s="40" customFormat="1" ht="14" x14ac:dyDescent="0.3">
      <c r="E13" s="106" t="s">
        <v>287</v>
      </c>
      <c r="F13" s="106">
        <v>4</v>
      </c>
      <c r="G13" s="106">
        <v>3</v>
      </c>
      <c r="H13" s="230">
        <f>+(F13-G13)/G13</f>
        <v>0.33333333333333331</v>
      </c>
      <c r="I13" s="106">
        <v>4</v>
      </c>
      <c r="J13" s="106">
        <v>3</v>
      </c>
      <c r="K13" s="230">
        <f>+(I13-J13)/J13</f>
        <v>0.33333333333333331</v>
      </c>
    </row>
    <row r="14" spans="2:11" s="40" customFormat="1" ht="14" x14ac:dyDescent="0.3">
      <c r="E14" s="104" t="s">
        <v>36</v>
      </c>
      <c r="F14" s="104">
        <f>SUM(F11:F13)</f>
        <v>-160</v>
      </c>
      <c r="G14" s="104">
        <f>SUM(G11:G13)</f>
        <v>-177</v>
      </c>
      <c r="H14" s="231">
        <f>+(F14-G14)/G14</f>
        <v>-9.6045197740112997E-2</v>
      </c>
      <c r="I14" s="104">
        <f>SUM(I11:I13)</f>
        <v>-160</v>
      </c>
      <c r="J14" s="104">
        <f>SUM(J11:J13)</f>
        <v>-177</v>
      </c>
      <c r="K14" s="231">
        <f>+(I14-J14)/J14</f>
        <v>-9.6045197740112997E-2</v>
      </c>
    </row>
    <row r="15" spans="2:11" x14ac:dyDescent="0.35">
      <c r="B15" s="40"/>
      <c r="C15" s="40"/>
      <c r="D15" s="40"/>
      <c r="E15" s="40"/>
      <c r="F15" s="40"/>
      <c r="G15" s="40"/>
      <c r="H15" s="40"/>
      <c r="I15" s="54"/>
    </row>
    <row r="16" spans="2:11" x14ac:dyDescent="0.35">
      <c r="H16" s="40"/>
    </row>
    <row r="17" spans="2:11" ht="25" x14ac:dyDescent="0.35">
      <c r="B17" s="57" t="s">
        <v>230</v>
      </c>
      <c r="H17" s="40"/>
    </row>
    <row r="18" spans="2:11" x14ac:dyDescent="0.35">
      <c r="B18" s="58"/>
    </row>
    <row r="19" spans="2:11" ht="15.5" x14ac:dyDescent="0.35">
      <c r="B19" s="59" t="s">
        <v>231</v>
      </c>
    </row>
    <row r="20" spans="2:11" ht="15" thickBot="1" x14ac:dyDescent="0.4"/>
    <row r="21" spans="2:11" ht="15" thickBot="1" x14ac:dyDescent="0.4">
      <c r="E21" s="83" t="s">
        <v>1</v>
      </c>
      <c r="F21" s="84">
        <v>2018</v>
      </c>
      <c r="G21" s="84">
        <v>2019</v>
      </c>
      <c r="H21" s="84">
        <v>2020</v>
      </c>
      <c r="I21" s="84">
        <v>2021</v>
      </c>
      <c r="J21" s="84">
        <v>2022</v>
      </c>
      <c r="K21" s="84" t="s">
        <v>300</v>
      </c>
    </row>
    <row r="22" spans="2:11" x14ac:dyDescent="0.35">
      <c r="E22" s="90"/>
      <c r="F22" s="88"/>
      <c r="G22" s="88"/>
      <c r="H22" s="88"/>
      <c r="I22" s="88"/>
      <c r="J22" s="88"/>
      <c r="K22" s="88"/>
    </row>
    <row r="23" spans="2:11" x14ac:dyDescent="0.35">
      <c r="E23" s="89" t="s">
        <v>233</v>
      </c>
      <c r="F23" s="87">
        <v>1602</v>
      </c>
      <c r="G23" s="87">
        <v>1595</v>
      </c>
      <c r="H23" s="87">
        <v>2127</v>
      </c>
      <c r="I23" s="87">
        <v>1888</v>
      </c>
      <c r="J23" s="87">
        <v>1315</v>
      </c>
      <c r="K23" s="87">
        <v>8178</v>
      </c>
    </row>
    <row r="24" spans="2:11" x14ac:dyDescent="0.35">
      <c r="E24" s="89" t="s">
        <v>239</v>
      </c>
      <c r="F24" s="87">
        <v>464</v>
      </c>
      <c r="G24" s="87">
        <v>494</v>
      </c>
      <c r="H24" s="87">
        <v>392</v>
      </c>
      <c r="I24" s="87">
        <v>1888</v>
      </c>
      <c r="J24" s="87">
        <v>1315</v>
      </c>
      <c r="K24" s="87">
        <v>8178</v>
      </c>
    </row>
    <row r="25" spans="2:11" x14ac:dyDescent="0.35">
      <c r="E25" s="85"/>
      <c r="F25" s="82"/>
      <c r="G25" s="82"/>
      <c r="H25" s="86"/>
      <c r="I25" s="82"/>
      <c r="J25" s="82"/>
      <c r="K25" s="86"/>
    </row>
    <row r="26" spans="2:11" x14ac:dyDescent="0.35">
      <c r="E26" s="79"/>
      <c r="F26" s="80"/>
      <c r="G26" s="80"/>
      <c r="H26" s="81"/>
      <c r="I26" s="80"/>
      <c r="J26" s="80"/>
      <c r="K26" s="81"/>
    </row>
    <row r="28" spans="2:11" ht="15.5" x14ac:dyDescent="0.35">
      <c r="B28" s="59" t="s">
        <v>232</v>
      </c>
    </row>
    <row r="29" spans="2:11" ht="15" thickBot="1" x14ac:dyDescent="0.4"/>
    <row r="30" spans="2:11" ht="15" thickBot="1" x14ac:dyDescent="0.4">
      <c r="E30" s="133" t="s">
        <v>301</v>
      </c>
      <c r="F30" s="139">
        <v>43190</v>
      </c>
      <c r="G30" s="134" t="s">
        <v>0</v>
      </c>
    </row>
    <row r="31" spans="2:11" x14ac:dyDescent="0.35">
      <c r="E31" s="140"/>
      <c r="F31" s="141"/>
      <c r="G31" s="141"/>
    </row>
    <row r="32" spans="2:11" x14ac:dyDescent="0.35">
      <c r="E32" s="142" t="s">
        <v>149</v>
      </c>
      <c r="F32" s="143">
        <v>10.247</v>
      </c>
      <c r="G32" s="143" t="s">
        <v>302</v>
      </c>
    </row>
    <row r="33" spans="2:8" x14ac:dyDescent="0.35">
      <c r="E33" s="142" t="s">
        <v>150</v>
      </c>
      <c r="F33" s="143">
        <v>1.6830000000000001</v>
      </c>
      <c r="G33" s="143" t="s">
        <v>303</v>
      </c>
    </row>
    <row r="34" spans="2:8" x14ac:dyDescent="0.35">
      <c r="E34" s="142" t="s">
        <v>151</v>
      </c>
      <c r="F34" s="143">
        <v>489</v>
      </c>
      <c r="G34" s="143" t="s">
        <v>304</v>
      </c>
    </row>
    <row r="35" spans="2:8" x14ac:dyDescent="0.35">
      <c r="E35" s="142" t="s">
        <v>152</v>
      </c>
      <c r="F35" s="143">
        <v>299</v>
      </c>
      <c r="G35" s="143" t="s">
        <v>305</v>
      </c>
    </row>
    <row r="36" spans="2:8" x14ac:dyDescent="0.35">
      <c r="E36" s="142" t="s">
        <v>153</v>
      </c>
      <c r="F36" s="143">
        <v>280</v>
      </c>
      <c r="G36" s="143" t="s">
        <v>265</v>
      </c>
    </row>
    <row r="37" spans="2:8" ht="15" thickBot="1" x14ac:dyDescent="0.4">
      <c r="E37" s="142" t="s">
        <v>154</v>
      </c>
      <c r="F37" s="143">
        <v>33</v>
      </c>
      <c r="G37" s="143" t="s">
        <v>306</v>
      </c>
    </row>
    <row r="38" spans="2:8" ht="15" thickBot="1" x14ac:dyDescent="0.4">
      <c r="E38" s="238" t="s">
        <v>267</v>
      </c>
      <c r="F38" s="239">
        <v>13.031000000000001</v>
      </c>
      <c r="G38" s="239" t="s">
        <v>268</v>
      </c>
    </row>
    <row r="39" spans="2:8" x14ac:dyDescent="0.35">
      <c r="E39" s="61"/>
      <c r="F39" s="62"/>
      <c r="G39" s="63"/>
    </row>
    <row r="40" spans="2:8" ht="15.5" x14ac:dyDescent="0.35">
      <c r="B40" s="59" t="s">
        <v>234</v>
      </c>
    </row>
    <row r="41" spans="2:8" ht="15" thickBot="1" x14ac:dyDescent="0.4"/>
    <row r="42" spans="2:8" ht="15" thickBot="1" x14ac:dyDescent="0.4">
      <c r="E42" s="133" t="s">
        <v>155</v>
      </c>
      <c r="F42" s="134" t="s">
        <v>156</v>
      </c>
      <c r="G42" s="134" t="s">
        <v>157</v>
      </c>
      <c r="H42" s="134" t="s">
        <v>158</v>
      </c>
    </row>
    <row r="43" spans="2:8" x14ac:dyDescent="0.35">
      <c r="E43" s="144"/>
      <c r="F43" s="145"/>
      <c r="G43" s="145"/>
      <c r="H43" s="145"/>
    </row>
    <row r="44" spans="2:8" x14ac:dyDescent="0.35">
      <c r="E44" s="142" t="s">
        <v>159</v>
      </c>
      <c r="F44" s="143">
        <v>7.2530000000000001</v>
      </c>
      <c r="G44" s="143">
        <v>225</v>
      </c>
      <c r="H44" s="143">
        <v>7.0279999999999996</v>
      </c>
    </row>
    <row r="45" spans="2:8" x14ac:dyDescent="0.35">
      <c r="E45" s="142" t="s">
        <v>160</v>
      </c>
      <c r="F45" s="143">
        <v>494</v>
      </c>
      <c r="G45" s="143">
        <v>234</v>
      </c>
      <c r="H45" s="143">
        <v>260</v>
      </c>
    </row>
    <row r="46" spans="2:8" x14ac:dyDescent="0.35">
      <c r="E46" s="142" t="s">
        <v>161</v>
      </c>
      <c r="F46" s="143">
        <v>42</v>
      </c>
      <c r="G46" s="143" t="s">
        <v>12</v>
      </c>
      <c r="H46" s="143">
        <v>42</v>
      </c>
    </row>
    <row r="47" spans="2:8" ht="15" thickBot="1" x14ac:dyDescent="0.4">
      <c r="E47" s="135" t="s">
        <v>162</v>
      </c>
      <c r="F47" s="136" t="s">
        <v>12</v>
      </c>
      <c r="G47" s="136" t="s">
        <v>12</v>
      </c>
      <c r="H47" s="136">
        <v>3.6110000000000002</v>
      </c>
    </row>
    <row r="48" spans="2:8" ht="15" thickBot="1" x14ac:dyDescent="0.4">
      <c r="E48" s="137" t="s">
        <v>163</v>
      </c>
      <c r="F48" s="138">
        <v>7.7889999999999997</v>
      </c>
      <c r="G48" s="138">
        <v>459</v>
      </c>
      <c r="H48" s="138">
        <v>10.941000000000001</v>
      </c>
    </row>
    <row r="49" spans="2:8" x14ac:dyDescent="0.35">
      <c r="E49" s="64"/>
      <c r="F49" s="65"/>
      <c r="G49" s="50"/>
      <c r="H49" s="65"/>
    </row>
    <row r="50" spans="2:8" ht="15.5" x14ac:dyDescent="0.35">
      <c r="B50" s="59" t="s">
        <v>235</v>
      </c>
      <c r="F50" s="55"/>
      <c r="G50" s="55"/>
      <c r="H50" s="55"/>
    </row>
    <row r="51" spans="2:8" ht="15" thickBot="1" x14ac:dyDescent="0.4"/>
    <row r="52" spans="2:8" ht="15" thickBot="1" x14ac:dyDescent="0.4">
      <c r="E52" s="133" t="s">
        <v>164</v>
      </c>
      <c r="F52" s="146" t="s">
        <v>165</v>
      </c>
      <c r="G52" s="146" t="s">
        <v>166</v>
      </c>
    </row>
    <row r="53" spans="2:8" x14ac:dyDescent="0.35">
      <c r="E53" s="241"/>
      <c r="F53" s="242"/>
      <c r="G53" s="242"/>
    </row>
    <row r="54" spans="2:8" x14ac:dyDescent="0.35">
      <c r="E54" s="142" t="s">
        <v>167</v>
      </c>
      <c r="F54" s="147" t="s">
        <v>168</v>
      </c>
      <c r="G54" s="147" t="s">
        <v>169</v>
      </c>
    </row>
    <row r="55" spans="2:8" x14ac:dyDescent="0.35">
      <c r="E55" s="142" t="s">
        <v>170</v>
      </c>
      <c r="F55" s="147" t="s">
        <v>171</v>
      </c>
      <c r="G55" s="147" t="s">
        <v>172</v>
      </c>
    </row>
    <row r="56" spans="2:8" ht="15" thickBot="1" x14ac:dyDescent="0.4">
      <c r="E56" s="135" t="s">
        <v>173</v>
      </c>
      <c r="F56" s="148" t="s">
        <v>174</v>
      </c>
      <c r="G56" s="148" t="s">
        <v>175</v>
      </c>
    </row>
  </sheetData>
  <mergeCells count="2">
    <mergeCell ref="B5:E5"/>
    <mergeCell ref="J2:K2"/>
  </mergeCells>
  <hyperlinks>
    <hyperlink ref="B2" location="ÍNDICE!A1" display="INDICE" xr:uid="{00000000-0004-0000-07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  <pageSetUpPr fitToPage="1"/>
  </sheetPr>
  <dimension ref="B1:K190"/>
  <sheetViews>
    <sheetView showGridLines="0" zoomScaleNormal="100" workbookViewId="0"/>
  </sheetViews>
  <sheetFormatPr baseColWidth="10" defaultColWidth="11.453125" defaultRowHeight="14.5" x14ac:dyDescent="0.35"/>
  <cols>
    <col min="1" max="4" width="11.453125" style="8"/>
    <col min="5" max="5" width="60.7265625" style="154" customWidth="1"/>
    <col min="6" max="16384" width="11.453125" style="8"/>
  </cols>
  <sheetData>
    <row r="1" spans="2:11" s="39" customFormat="1" ht="14" x14ac:dyDescent="0.3">
      <c r="E1" s="151"/>
    </row>
    <row r="2" spans="2:11" s="39" customFormat="1" ht="14" x14ac:dyDescent="0.3">
      <c r="B2" s="130" t="s">
        <v>264</v>
      </c>
      <c r="E2" s="152"/>
      <c r="F2" s="20"/>
      <c r="J2" s="322"/>
      <c r="K2" s="322"/>
    </row>
    <row r="3" spans="2:11" s="39" customFormat="1" ht="14" x14ac:dyDescent="0.3">
      <c r="E3" s="151"/>
    </row>
    <row r="5" spans="2:11" ht="25" x14ac:dyDescent="0.35">
      <c r="B5" s="324" t="s">
        <v>191</v>
      </c>
      <c r="C5" s="324"/>
      <c r="D5" s="324"/>
      <c r="E5" s="324"/>
    </row>
    <row r="8" spans="2:11" ht="15.5" x14ac:dyDescent="0.35">
      <c r="E8" s="132" t="s">
        <v>3</v>
      </c>
    </row>
    <row r="9" spans="2:11" ht="15" thickBot="1" x14ac:dyDescent="0.4"/>
    <row r="10" spans="2:11" ht="15" thickBot="1" x14ac:dyDescent="0.4">
      <c r="E10" s="133" t="s">
        <v>1</v>
      </c>
      <c r="F10" s="134" t="s">
        <v>276</v>
      </c>
      <c r="G10" s="134" t="s">
        <v>283</v>
      </c>
      <c r="H10" s="134" t="s">
        <v>284</v>
      </c>
      <c r="I10" s="134" t="s">
        <v>285</v>
      </c>
      <c r="J10" s="134">
        <v>2018</v>
      </c>
    </row>
    <row r="11" spans="2:11" x14ac:dyDescent="0.35">
      <c r="E11" s="243"/>
      <c r="F11" s="243"/>
      <c r="G11" s="243"/>
      <c r="H11" s="243"/>
      <c r="I11" s="243"/>
      <c r="J11" s="243"/>
    </row>
    <row r="12" spans="2:11" x14ac:dyDescent="0.35">
      <c r="E12" s="244" t="s">
        <v>102</v>
      </c>
      <c r="F12" s="245">
        <v>349</v>
      </c>
      <c r="G12" s="144"/>
      <c r="H12" s="144"/>
      <c r="I12" s="144"/>
      <c r="J12" s="144"/>
    </row>
    <row r="13" spans="2:11" x14ac:dyDescent="0.35">
      <c r="E13" s="142" t="s">
        <v>103</v>
      </c>
      <c r="F13" s="143">
        <v>214</v>
      </c>
      <c r="G13" s="144"/>
      <c r="H13" s="144"/>
      <c r="I13" s="144"/>
      <c r="J13" s="144"/>
    </row>
    <row r="14" spans="2:11" x14ac:dyDescent="0.35">
      <c r="E14" s="142" t="s">
        <v>104</v>
      </c>
      <c r="F14" s="143">
        <v>135</v>
      </c>
      <c r="G14" s="144"/>
      <c r="H14" s="144"/>
      <c r="I14" s="144"/>
      <c r="J14" s="144"/>
    </row>
    <row r="15" spans="2:11" x14ac:dyDescent="0.35">
      <c r="E15" s="144"/>
      <c r="F15" s="144"/>
      <c r="G15" s="144"/>
      <c r="H15" s="144"/>
      <c r="I15" s="144"/>
      <c r="J15" s="144"/>
    </row>
    <row r="16" spans="2:11" x14ac:dyDescent="0.35">
      <c r="E16" s="244" t="s">
        <v>105</v>
      </c>
      <c r="F16" s="245">
        <v>268</v>
      </c>
      <c r="G16" s="144"/>
      <c r="H16" s="144"/>
      <c r="I16" s="144"/>
      <c r="J16" s="144"/>
    </row>
    <row r="17" spans="5:10" x14ac:dyDescent="0.35">
      <c r="E17" s="142" t="s">
        <v>103</v>
      </c>
      <c r="F17" s="143">
        <v>160</v>
      </c>
      <c r="G17" s="144"/>
      <c r="H17" s="144"/>
      <c r="I17" s="144"/>
      <c r="J17" s="144"/>
    </row>
    <row r="18" spans="5:10" x14ac:dyDescent="0.35">
      <c r="E18" s="142" t="s">
        <v>104</v>
      </c>
      <c r="F18" s="143">
        <v>108</v>
      </c>
      <c r="G18" s="144"/>
      <c r="H18" s="144"/>
      <c r="I18" s="144"/>
      <c r="J18" s="144"/>
    </row>
    <row r="19" spans="5:10" x14ac:dyDescent="0.35">
      <c r="E19" s="144"/>
      <c r="F19" s="144"/>
      <c r="G19" s="144"/>
      <c r="H19" s="144"/>
      <c r="I19" s="144"/>
      <c r="J19" s="144"/>
    </row>
    <row r="20" spans="5:10" x14ac:dyDescent="0.35">
      <c r="E20" s="244" t="s">
        <v>106</v>
      </c>
      <c r="F20" s="245">
        <v>315</v>
      </c>
      <c r="G20" s="144"/>
      <c r="H20" s="144"/>
      <c r="I20" s="144"/>
      <c r="J20" s="144"/>
    </row>
    <row r="21" spans="5:10" x14ac:dyDescent="0.35">
      <c r="E21" s="142" t="s">
        <v>107</v>
      </c>
      <c r="F21" s="143">
        <v>73</v>
      </c>
      <c r="G21" s="144"/>
      <c r="H21" s="144"/>
      <c r="I21" s="144"/>
      <c r="J21" s="144"/>
    </row>
    <row r="22" spans="5:10" x14ac:dyDescent="0.35">
      <c r="E22" s="142" t="s">
        <v>242</v>
      </c>
      <c r="F22" s="143">
        <v>242</v>
      </c>
      <c r="G22" s="144"/>
      <c r="H22" s="144"/>
      <c r="I22" s="144"/>
      <c r="J22" s="144"/>
    </row>
    <row r="23" spans="5:10" x14ac:dyDescent="0.35">
      <c r="E23" s="144"/>
      <c r="F23" s="144"/>
      <c r="G23" s="144"/>
      <c r="H23" s="144"/>
      <c r="I23" s="144"/>
      <c r="J23" s="144"/>
    </row>
    <row r="24" spans="5:10" x14ac:dyDescent="0.35">
      <c r="E24" s="244" t="s">
        <v>108</v>
      </c>
      <c r="F24" s="245">
        <v>193</v>
      </c>
      <c r="G24" s="144"/>
      <c r="H24" s="144"/>
      <c r="I24" s="144"/>
      <c r="J24" s="144"/>
    </row>
    <row r="25" spans="5:10" x14ac:dyDescent="0.35">
      <c r="E25" s="142" t="s">
        <v>103</v>
      </c>
      <c r="F25" s="143">
        <v>124</v>
      </c>
      <c r="G25" s="144"/>
      <c r="H25" s="144"/>
      <c r="I25" s="144"/>
      <c r="J25" s="144"/>
    </row>
    <row r="26" spans="5:10" x14ac:dyDescent="0.35">
      <c r="E26" s="142" t="s">
        <v>286</v>
      </c>
      <c r="F26" s="143">
        <v>69</v>
      </c>
      <c r="G26" s="144"/>
      <c r="H26" s="144"/>
      <c r="I26" s="144"/>
      <c r="J26" s="144"/>
    </row>
    <row r="27" spans="5:10" x14ac:dyDescent="0.35">
      <c r="E27" s="144"/>
      <c r="F27" s="144"/>
      <c r="G27" s="144"/>
      <c r="H27" s="144"/>
      <c r="I27" s="144"/>
      <c r="J27" s="144"/>
    </row>
    <row r="28" spans="5:10" x14ac:dyDescent="0.35">
      <c r="E28" s="244" t="s">
        <v>109</v>
      </c>
      <c r="F28" s="245">
        <v>-72</v>
      </c>
      <c r="G28" s="144"/>
      <c r="H28" s="144"/>
      <c r="I28" s="144"/>
      <c r="J28" s="144"/>
    </row>
    <row r="29" spans="5:10" ht="15" thickBot="1" x14ac:dyDescent="0.4">
      <c r="E29" s="144"/>
      <c r="F29" s="144"/>
      <c r="G29" s="144"/>
      <c r="H29" s="144"/>
      <c r="I29" s="144"/>
      <c r="J29" s="144"/>
    </row>
    <row r="30" spans="5:10" ht="15" thickBot="1" x14ac:dyDescent="0.4">
      <c r="E30" s="238" t="s">
        <v>110</v>
      </c>
      <c r="F30" s="239">
        <v>1.0529999999999999</v>
      </c>
      <c r="G30" s="239"/>
      <c r="H30" s="239"/>
      <c r="I30" s="239"/>
      <c r="J30" s="239"/>
    </row>
    <row r="31" spans="5:10" x14ac:dyDescent="0.35">
      <c r="E31" s="240"/>
      <c r="F31" s="240"/>
      <c r="G31" s="240"/>
      <c r="H31" s="240"/>
      <c r="I31" s="240"/>
      <c r="J31" s="240"/>
    </row>
    <row r="32" spans="5:10" x14ac:dyDescent="0.35">
      <c r="E32" s="240"/>
      <c r="F32" s="240"/>
      <c r="G32" s="240"/>
      <c r="H32" s="240"/>
      <c r="I32" s="240"/>
      <c r="J32" s="240"/>
    </row>
    <row r="33" spans="5:10" ht="15" thickBot="1" x14ac:dyDescent="0.4">
      <c r="E33" s="240"/>
      <c r="F33" s="240"/>
      <c r="G33" s="240"/>
      <c r="H33" s="240"/>
      <c r="I33" s="240"/>
      <c r="J33" s="240"/>
    </row>
    <row r="34" spans="5:10" ht="15" thickBot="1" x14ac:dyDescent="0.4">
      <c r="E34" s="133" t="s">
        <v>1</v>
      </c>
      <c r="F34" s="134" t="s">
        <v>251</v>
      </c>
      <c r="G34" s="134" t="s">
        <v>248</v>
      </c>
      <c r="H34" s="134" t="s">
        <v>252</v>
      </c>
      <c r="I34" s="134" t="s">
        <v>253</v>
      </c>
      <c r="J34" s="134">
        <v>2017</v>
      </c>
    </row>
    <row r="35" spans="5:10" x14ac:dyDescent="0.35">
      <c r="E35" s="243"/>
      <c r="F35" s="243"/>
      <c r="G35" s="243"/>
      <c r="H35" s="243"/>
      <c r="I35" s="243"/>
      <c r="J35" s="243"/>
    </row>
    <row r="36" spans="5:10" x14ac:dyDescent="0.35">
      <c r="E36" s="244" t="s">
        <v>102</v>
      </c>
      <c r="F36" s="245">
        <v>360</v>
      </c>
      <c r="G36" s="245">
        <v>421</v>
      </c>
      <c r="H36" s="245">
        <v>460</v>
      </c>
      <c r="I36" s="245">
        <v>374</v>
      </c>
      <c r="J36" s="245">
        <v>1.615</v>
      </c>
    </row>
    <row r="37" spans="5:10" x14ac:dyDescent="0.35">
      <c r="E37" s="142" t="s">
        <v>103</v>
      </c>
      <c r="F37" s="143">
        <v>225</v>
      </c>
      <c r="G37" s="143">
        <v>214</v>
      </c>
      <c r="H37" s="143">
        <v>241</v>
      </c>
      <c r="I37" s="143">
        <v>226</v>
      </c>
      <c r="J37" s="143">
        <v>906</v>
      </c>
    </row>
    <row r="38" spans="5:10" x14ac:dyDescent="0.35">
      <c r="E38" s="142" t="s">
        <v>104</v>
      </c>
      <c r="F38" s="143">
        <v>135</v>
      </c>
      <c r="G38" s="143">
        <v>207</v>
      </c>
      <c r="H38" s="143">
        <v>219</v>
      </c>
      <c r="I38" s="143">
        <v>148</v>
      </c>
      <c r="J38" s="143">
        <v>709</v>
      </c>
    </row>
    <row r="39" spans="5:10" x14ac:dyDescent="0.35">
      <c r="E39" s="144"/>
      <c r="F39" s="144"/>
      <c r="G39" s="144"/>
      <c r="H39" s="144"/>
      <c r="I39" s="144"/>
      <c r="J39" s="144"/>
    </row>
    <row r="40" spans="5:10" x14ac:dyDescent="0.35">
      <c r="E40" s="244" t="s">
        <v>105</v>
      </c>
      <c r="F40" s="245">
        <v>258</v>
      </c>
      <c r="G40" s="245">
        <v>272</v>
      </c>
      <c r="H40" s="245">
        <v>262</v>
      </c>
      <c r="I40" s="245">
        <v>240</v>
      </c>
      <c r="J40" s="245">
        <v>1.032</v>
      </c>
    </row>
    <row r="41" spans="5:10" x14ac:dyDescent="0.35">
      <c r="E41" s="142" t="s">
        <v>103</v>
      </c>
      <c r="F41" s="143">
        <v>143</v>
      </c>
      <c r="G41" s="143">
        <v>159</v>
      </c>
      <c r="H41" s="143">
        <v>158</v>
      </c>
      <c r="I41" s="143">
        <v>138</v>
      </c>
      <c r="J41" s="143">
        <v>598</v>
      </c>
    </row>
    <row r="42" spans="5:10" x14ac:dyDescent="0.35">
      <c r="E42" s="142" t="s">
        <v>104</v>
      </c>
      <c r="F42" s="143">
        <v>115</v>
      </c>
      <c r="G42" s="143">
        <v>113</v>
      </c>
      <c r="H42" s="143">
        <v>104</v>
      </c>
      <c r="I42" s="143">
        <v>102</v>
      </c>
      <c r="J42" s="143">
        <v>434</v>
      </c>
    </row>
    <row r="43" spans="5:10" x14ac:dyDescent="0.35">
      <c r="E43" s="144"/>
      <c r="F43" s="144"/>
      <c r="G43" s="144"/>
      <c r="H43" s="144"/>
      <c r="I43" s="144"/>
      <c r="J43" s="144"/>
    </row>
    <row r="44" spans="5:10" x14ac:dyDescent="0.35">
      <c r="E44" s="244" t="s">
        <v>106</v>
      </c>
      <c r="F44" s="245">
        <v>223</v>
      </c>
      <c r="G44" s="245">
        <v>189</v>
      </c>
      <c r="H44" s="245">
        <v>135</v>
      </c>
      <c r="I44" s="245">
        <v>219</v>
      </c>
      <c r="J44" s="245">
        <v>766</v>
      </c>
    </row>
    <row r="45" spans="5:10" x14ac:dyDescent="0.35">
      <c r="E45" s="142" t="s">
        <v>107</v>
      </c>
      <c r="F45" s="143">
        <v>81</v>
      </c>
      <c r="G45" s="143">
        <v>72</v>
      </c>
      <c r="H45" s="143">
        <v>69</v>
      </c>
      <c r="I45" s="143">
        <v>74</v>
      </c>
      <c r="J45" s="143">
        <v>296</v>
      </c>
    </row>
    <row r="46" spans="5:10" x14ac:dyDescent="0.35">
      <c r="E46" s="142" t="s">
        <v>242</v>
      </c>
      <c r="F46" s="143">
        <v>142</v>
      </c>
      <c r="G46" s="143">
        <v>117</v>
      </c>
      <c r="H46" s="143">
        <v>66</v>
      </c>
      <c r="I46" s="143">
        <v>145</v>
      </c>
      <c r="J46" s="143">
        <v>470</v>
      </c>
    </row>
    <row r="47" spans="5:10" x14ac:dyDescent="0.35">
      <c r="E47" s="144"/>
      <c r="F47" s="144"/>
      <c r="G47" s="144"/>
      <c r="H47" s="144"/>
      <c r="I47" s="144"/>
      <c r="J47" s="144"/>
    </row>
    <row r="48" spans="5:10" x14ac:dyDescent="0.35">
      <c r="E48" s="244" t="s">
        <v>108</v>
      </c>
      <c r="F48" s="245">
        <v>193</v>
      </c>
      <c r="G48" s="245">
        <v>135</v>
      </c>
      <c r="H48" s="245">
        <v>134</v>
      </c>
      <c r="I48" s="245">
        <v>116</v>
      </c>
      <c r="J48" s="245">
        <v>578</v>
      </c>
    </row>
    <row r="49" spans="2:10" x14ac:dyDescent="0.35">
      <c r="E49" s="142" t="s">
        <v>103</v>
      </c>
      <c r="F49" s="143">
        <v>126</v>
      </c>
      <c r="G49" s="143">
        <v>64</v>
      </c>
      <c r="H49" s="143">
        <v>70</v>
      </c>
      <c r="I49" s="143">
        <v>42</v>
      </c>
      <c r="J49" s="143">
        <v>302</v>
      </c>
    </row>
    <row r="50" spans="2:10" x14ac:dyDescent="0.35">
      <c r="E50" s="142" t="s">
        <v>286</v>
      </c>
      <c r="F50" s="143">
        <v>67</v>
      </c>
      <c r="G50" s="143">
        <v>71</v>
      </c>
      <c r="H50" s="143">
        <v>64</v>
      </c>
      <c r="I50" s="143">
        <v>74</v>
      </c>
      <c r="J50" s="143">
        <v>276</v>
      </c>
    </row>
    <row r="51" spans="2:10" x14ac:dyDescent="0.35">
      <c r="E51" s="144"/>
      <c r="F51" s="144"/>
      <c r="G51" s="144"/>
      <c r="H51" s="144"/>
      <c r="I51" s="144"/>
      <c r="J51" s="144"/>
    </row>
    <row r="52" spans="2:10" x14ac:dyDescent="0.35">
      <c r="E52" s="244" t="s">
        <v>109</v>
      </c>
      <c r="F52" s="245">
        <v>-9</v>
      </c>
      <c r="G52" s="245">
        <v>-9</v>
      </c>
      <c r="H52" s="245">
        <v>-26</v>
      </c>
      <c r="I52" s="245">
        <v>-32</v>
      </c>
      <c r="J52" s="245">
        <v>-76</v>
      </c>
    </row>
    <row r="53" spans="2:10" ht="15" thickBot="1" x14ac:dyDescent="0.4">
      <c r="E53" s="144"/>
      <c r="F53" s="144"/>
      <c r="G53" s="144"/>
      <c r="H53" s="144"/>
      <c r="I53" s="144"/>
      <c r="J53" s="144"/>
    </row>
    <row r="54" spans="2:10" ht="15" thickBot="1" x14ac:dyDescent="0.4">
      <c r="E54" s="238" t="s">
        <v>110</v>
      </c>
      <c r="F54" s="239">
        <v>1.0249999999999999</v>
      </c>
      <c r="G54" s="239">
        <v>1.008</v>
      </c>
      <c r="H54" s="239">
        <v>965</v>
      </c>
      <c r="I54" s="239">
        <v>917</v>
      </c>
      <c r="J54" s="239">
        <v>3.915</v>
      </c>
    </row>
    <row r="55" spans="2:10" s="9" customFormat="1" x14ac:dyDescent="0.35">
      <c r="E55" s="153"/>
    </row>
    <row r="56" spans="2:10" ht="15.5" x14ac:dyDescent="0.35">
      <c r="B56" s="176" t="s">
        <v>102</v>
      </c>
    </row>
    <row r="57" spans="2:10" x14ac:dyDescent="0.35">
      <c r="B57" s="164"/>
    </row>
    <row r="58" spans="2:10" x14ac:dyDescent="0.35">
      <c r="B58" s="177" t="s">
        <v>48</v>
      </c>
    </row>
    <row r="60" spans="2:10" x14ac:dyDescent="0.35">
      <c r="E60" s="155" t="s">
        <v>1</v>
      </c>
      <c r="F60" s="129" t="s">
        <v>276</v>
      </c>
      <c r="G60" s="129" t="s">
        <v>251</v>
      </c>
      <c r="H60" s="129" t="s">
        <v>0</v>
      </c>
    </row>
    <row r="61" spans="2:10" x14ac:dyDescent="0.35">
      <c r="E61" s="156"/>
      <c r="F61" s="68"/>
      <c r="G61" s="68"/>
      <c r="H61" s="68"/>
    </row>
    <row r="62" spans="2:10" x14ac:dyDescent="0.35">
      <c r="E62" s="37" t="s">
        <v>2</v>
      </c>
      <c r="F62" s="34">
        <v>307</v>
      </c>
      <c r="G62" s="34">
        <v>332</v>
      </c>
      <c r="H62" s="69">
        <v>-7.5301204819277112</v>
      </c>
    </row>
    <row r="63" spans="2:10" x14ac:dyDescent="0.35">
      <c r="E63" s="37" t="s">
        <v>39</v>
      </c>
      <c r="F63" s="34">
        <v>-22</v>
      </c>
      <c r="G63" s="34">
        <v>-36</v>
      </c>
      <c r="H63" s="69">
        <v>-38.888888888888893</v>
      </c>
    </row>
    <row r="64" spans="2:10" x14ac:dyDescent="0.35">
      <c r="E64" s="37" t="s">
        <v>40</v>
      </c>
      <c r="F64" s="34">
        <v>-19</v>
      </c>
      <c r="G64" s="34">
        <v>-19</v>
      </c>
      <c r="H64" s="69">
        <v>0</v>
      </c>
    </row>
    <row r="65" spans="2:8" x14ac:dyDescent="0.35">
      <c r="E65" s="37" t="s">
        <v>41</v>
      </c>
      <c r="F65" s="34">
        <v>-52</v>
      </c>
      <c r="G65" s="34">
        <v>-52</v>
      </c>
      <c r="H65" s="69">
        <v>0</v>
      </c>
    </row>
    <row r="66" spans="2:8" x14ac:dyDescent="0.35">
      <c r="E66" s="157" t="s">
        <v>3</v>
      </c>
      <c r="F66" s="70">
        <v>214</v>
      </c>
      <c r="G66" s="70">
        <v>225</v>
      </c>
      <c r="H66" s="71">
        <v>-4.8888888888888893</v>
      </c>
    </row>
    <row r="67" spans="2:8" x14ac:dyDescent="0.35">
      <c r="E67" s="37" t="s">
        <v>42</v>
      </c>
      <c r="F67" s="34">
        <v>-74</v>
      </c>
      <c r="G67" s="34">
        <v>-76</v>
      </c>
      <c r="H67" s="69">
        <v>-2.6315789473684208</v>
      </c>
    </row>
    <row r="68" spans="2:8" x14ac:dyDescent="0.35">
      <c r="E68" s="37" t="s">
        <v>43</v>
      </c>
      <c r="F68" s="34">
        <v>0</v>
      </c>
      <c r="G68" s="34">
        <v>0</v>
      </c>
      <c r="H68" s="69">
        <v>0</v>
      </c>
    </row>
    <row r="69" spans="2:8" x14ac:dyDescent="0.35">
      <c r="E69" s="157" t="s">
        <v>44</v>
      </c>
      <c r="F69" s="70">
        <v>140</v>
      </c>
      <c r="G69" s="70">
        <v>149</v>
      </c>
      <c r="H69" s="71">
        <v>-6.0402684563758395</v>
      </c>
    </row>
    <row r="70" spans="2:8" x14ac:dyDescent="0.35">
      <c r="E70" s="158"/>
      <c r="F70" s="149"/>
      <c r="G70" s="149"/>
      <c r="H70" s="150"/>
    </row>
    <row r="71" spans="2:8" x14ac:dyDescent="0.35">
      <c r="B71" s="325" t="s">
        <v>49</v>
      </c>
      <c r="C71" s="325"/>
    </row>
    <row r="73" spans="2:8" x14ac:dyDescent="0.35">
      <c r="E73" s="155" t="s">
        <v>1</v>
      </c>
      <c r="F73" s="129" t="s">
        <v>276</v>
      </c>
      <c r="G73" s="129" t="s">
        <v>251</v>
      </c>
      <c r="H73" s="129" t="s">
        <v>0</v>
      </c>
    </row>
    <row r="74" spans="2:8" x14ac:dyDescent="0.35">
      <c r="E74" s="156"/>
      <c r="F74" s="68"/>
      <c r="G74" s="68"/>
      <c r="H74" s="68"/>
    </row>
    <row r="75" spans="2:8" x14ac:dyDescent="0.35">
      <c r="E75" s="37" t="s">
        <v>2</v>
      </c>
      <c r="F75" s="34">
        <v>721</v>
      </c>
      <c r="G75" s="34">
        <v>820</v>
      </c>
      <c r="H75" s="69">
        <v>-12.073170731707316</v>
      </c>
    </row>
    <row r="76" spans="2:8" x14ac:dyDescent="0.35">
      <c r="E76" s="37" t="s">
        <v>39</v>
      </c>
      <c r="F76" s="34">
        <v>-493</v>
      </c>
      <c r="G76" s="34">
        <v>-595</v>
      </c>
      <c r="H76" s="69">
        <v>-17.142857142857142</v>
      </c>
    </row>
    <row r="77" spans="2:8" x14ac:dyDescent="0.35">
      <c r="E77" s="37" t="s">
        <v>40</v>
      </c>
      <c r="F77" s="34">
        <v>-29</v>
      </c>
      <c r="G77" s="34">
        <v>-27</v>
      </c>
      <c r="H77" s="69">
        <v>7.4074074074074066</v>
      </c>
    </row>
    <row r="78" spans="2:8" x14ac:dyDescent="0.35">
      <c r="E78" s="37" t="s">
        <v>41</v>
      </c>
      <c r="F78" s="34">
        <v>-64</v>
      </c>
      <c r="G78" s="34">
        <v>-63</v>
      </c>
      <c r="H78" s="69">
        <v>1.5873015873015872</v>
      </c>
    </row>
    <row r="79" spans="2:8" x14ac:dyDescent="0.35">
      <c r="E79" s="157" t="s">
        <v>3</v>
      </c>
      <c r="F79" s="70">
        <v>135</v>
      </c>
      <c r="G79" s="70">
        <v>135</v>
      </c>
      <c r="H79" s="71">
        <v>0</v>
      </c>
    </row>
    <row r="80" spans="2:8" x14ac:dyDescent="0.35">
      <c r="E80" s="37" t="s">
        <v>42</v>
      </c>
      <c r="F80" s="34">
        <v>-40</v>
      </c>
      <c r="G80" s="34">
        <v>-40</v>
      </c>
      <c r="H80" s="69">
        <v>0</v>
      </c>
    </row>
    <row r="81" spans="2:10" x14ac:dyDescent="0.35">
      <c r="E81" s="37" t="s">
        <v>43</v>
      </c>
      <c r="F81" s="34">
        <v>-6</v>
      </c>
      <c r="G81" s="34">
        <v>-4</v>
      </c>
      <c r="H81" s="69">
        <v>50</v>
      </c>
    </row>
    <row r="82" spans="2:10" x14ac:dyDescent="0.35">
      <c r="E82" s="157" t="s">
        <v>44</v>
      </c>
      <c r="F82" s="70">
        <v>89</v>
      </c>
      <c r="G82" s="70">
        <v>91</v>
      </c>
      <c r="H82" s="71">
        <v>-2.197802197802198</v>
      </c>
    </row>
    <row r="84" spans="2:10" x14ac:dyDescent="0.35">
      <c r="B84" s="290" t="s">
        <v>337</v>
      </c>
    </row>
    <row r="85" spans="2:10" ht="23.5" thickBot="1" x14ac:dyDescent="0.4">
      <c r="E85" s="283"/>
      <c r="F85" s="283" t="s">
        <v>276</v>
      </c>
      <c r="G85" s="283" t="s">
        <v>251</v>
      </c>
      <c r="H85" s="283" t="s">
        <v>338</v>
      </c>
      <c r="I85" s="283" t="s">
        <v>339</v>
      </c>
      <c r="J85" s="283" t="s">
        <v>340</v>
      </c>
    </row>
    <row r="86" spans="2:10" ht="15" thickBot="1" x14ac:dyDescent="0.4">
      <c r="E86" s="284" t="s">
        <v>176</v>
      </c>
      <c r="F86" s="285">
        <v>12</v>
      </c>
      <c r="G86" s="285">
        <v>-6</v>
      </c>
      <c r="H86" s="285" t="s">
        <v>12</v>
      </c>
      <c r="I86" s="285">
        <v>2</v>
      </c>
      <c r="J86" s="285" t="s">
        <v>12</v>
      </c>
    </row>
    <row r="87" spans="2:10" ht="15" thickBot="1" x14ac:dyDescent="0.4">
      <c r="E87" s="284" t="s">
        <v>177</v>
      </c>
      <c r="F87" s="285">
        <v>51</v>
      </c>
      <c r="G87" s="285">
        <v>57</v>
      </c>
      <c r="H87" s="285" t="s">
        <v>341</v>
      </c>
      <c r="I87" s="285">
        <v>-9</v>
      </c>
      <c r="J87" s="285" t="s">
        <v>342</v>
      </c>
    </row>
    <row r="88" spans="2:10" ht="15" thickBot="1" x14ac:dyDescent="0.4">
      <c r="E88" s="284" t="s">
        <v>178</v>
      </c>
      <c r="F88" s="285">
        <v>29</v>
      </c>
      <c r="G88" s="285">
        <v>37</v>
      </c>
      <c r="H88" s="285" t="s">
        <v>343</v>
      </c>
      <c r="I88" s="285">
        <v>-4</v>
      </c>
      <c r="J88" s="285" t="s">
        <v>344</v>
      </c>
    </row>
    <row r="89" spans="2:10" ht="15" thickBot="1" x14ac:dyDescent="0.4">
      <c r="E89" s="284" t="s">
        <v>179</v>
      </c>
      <c r="F89" s="285">
        <v>44</v>
      </c>
      <c r="G89" s="285">
        <v>48</v>
      </c>
      <c r="H89" s="285" t="s">
        <v>345</v>
      </c>
      <c r="I89" s="285">
        <v>-3</v>
      </c>
      <c r="J89" s="285" t="s">
        <v>346</v>
      </c>
    </row>
    <row r="90" spans="2:10" ht="15" thickBot="1" x14ac:dyDescent="0.4">
      <c r="E90" s="286" t="s">
        <v>347</v>
      </c>
      <c r="F90" s="287">
        <v>-1</v>
      </c>
      <c r="G90" s="287">
        <v>-1</v>
      </c>
      <c r="H90" s="287" t="s">
        <v>12</v>
      </c>
      <c r="I90" s="287" t="s">
        <v>12</v>
      </c>
      <c r="J90" s="287" t="s">
        <v>12</v>
      </c>
    </row>
    <row r="91" spans="2:10" ht="15" thickBot="1" x14ac:dyDescent="0.4">
      <c r="E91" s="288" t="s">
        <v>163</v>
      </c>
      <c r="F91" s="289">
        <v>135</v>
      </c>
      <c r="G91" s="289">
        <v>135</v>
      </c>
      <c r="H91" s="289" t="s">
        <v>12</v>
      </c>
      <c r="I91" s="289">
        <v>-14</v>
      </c>
      <c r="J91" s="289" t="s">
        <v>348</v>
      </c>
    </row>
    <row r="93" spans="2:10" ht="15.5" x14ac:dyDescent="0.35">
      <c r="B93" s="66" t="s">
        <v>236</v>
      </c>
    </row>
    <row r="95" spans="2:10" x14ac:dyDescent="0.35">
      <c r="B95" s="178" t="s">
        <v>48</v>
      </c>
    </row>
    <row r="97" spans="2:8" x14ac:dyDescent="0.35">
      <c r="E97" s="155" t="s">
        <v>1</v>
      </c>
      <c r="F97" s="129" t="s">
        <v>276</v>
      </c>
      <c r="G97" s="129" t="s">
        <v>251</v>
      </c>
      <c r="H97" s="129" t="s">
        <v>0</v>
      </c>
    </row>
    <row r="98" spans="2:8" x14ac:dyDescent="0.35">
      <c r="E98" s="156"/>
      <c r="F98" s="68"/>
      <c r="G98" s="68"/>
      <c r="H98" s="68"/>
    </row>
    <row r="99" spans="2:8" x14ac:dyDescent="0.35">
      <c r="E99" s="37" t="s">
        <v>2</v>
      </c>
      <c r="F99" s="34">
        <v>211</v>
      </c>
      <c r="G99" s="34">
        <v>211</v>
      </c>
      <c r="H99" s="69">
        <v>0</v>
      </c>
    </row>
    <row r="100" spans="2:8" x14ac:dyDescent="0.35">
      <c r="E100" s="37" t="s">
        <v>39</v>
      </c>
      <c r="F100" s="34">
        <v>0</v>
      </c>
      <c r="G100" s="34">
        <v>-1</v>
      </c>
      <c r="H100" s="69">
        <v>-100</v>
      </c>
    </row>
    <row r="101" spans="2:8" x14ac:dyDescent="0.35">
      <c r="E101" s="37" t="s">
        <v>40</v>
      </c>
      <c r="F101" s="34">
        <v>-17</v>
      </c>
      <c r="G101" s="34">
        <v>-32</v>
      </c>
      <c r="H101" s="69">
        <v>-46.875</v>
      </c>
    </row>
    <row r="102" spans="2:8" x14ac:dyDescent="0.35">
      <c r="E102" s="37" t="s">
        <v>41</v>
      </c>
      <c r="F102" s="34">
        <v>-34</v>
      </c>
      <c r="G102" s="34">
        <v>-35</v>
      </c>
      <c r="H102" s="69">
        <v>-2.8571428571428572</v>
      </c>
    </row>
    <row r="103" spans="2:8" x14ac:dyDescent="0.35">
      <c r="E103" s="157" t="s">
        <v>3</v>
      </c>
      <c r="F103" s="70">
        <v>160</v>
      </c>
      <c r="G103" s="70">
        <v>143</v>
      </c>
      <c r="H103" s="71">
        <v>11.888111888111888</v>
      </c>
    </row>
    <row r="104" spans="2:8" x14ac:dyDescent="0.35">
      <c r="E104" s="37" t="s">
        <v>42</v>
      </c>
      <c r="F104" s="34">
        <v>-59</v>
      </c>
      <c r="G104" s="34">
        <v>-56</v>
      </c>
      <c r="H104" s="69">
        <v>5.3571428571428568</v>
      </c>
    </row>
    <row r="105" spans="2:8" x14ac:dyDescent="0.35">
      <c r="E105" s="37" t="s">
        <v>43</v>
      </c>
      <c r="F105" s="34">
        <v>0</v>
      </c>
      <c r="G105" s="34">
        <v>-1</v>
      </c>
      <c r="H105" s="69">
        <v>0</v>
      </c>
    </row>
    <row r="106" spans="2:8" x14ac:dyDescent="0.35">
      <c r="E106" s="157" t="s">
        <v>44</v>
      </c>
      <c r="F106" s="70">
        <v>101</v>
      </c>
      <c r="G106" s="70">
        <v>86</v>
      </c>
      <c r="H106" s="71">
        <v>17.441860465116278</v>
      </c>
    </row>
    <row r="108" spans="2:8" x14ac:dyDescent="0.35">
      <c r="B108" s="325" t="s">
        <v>49</v>
      </c>
      <c r="C108" s="325"/>
    </row>
    <row r="110" spans="2:8" x14ac:dyDescent="0.35">
      <c r="E110" s="155" t="s">
        <v>1</v>
      </c>
      <c r="F110" s="129" t="s">
        <v>276</v>
      </c>
      <c r="G110" s="129" t="s">
        <v>251</v>
      </c>
      <c r="H110" s="129" t="s">
        <v>0</v>
      </c>
    </row>
    <row r="111" spans="2:8" x14ac:dyDescent="0.35">
      <c r="E111" s="156"/>
      <c r="F111" s="68"/>
      <c r="G111" s="68"/>
      <c r="H111" s="68"/>
    </row>
    <row r="112" spans="2:8" x14ac:dyDescent="0.35">
      <c r="E112" s="251" t="s">
        <v>2</v>
      </c>
      <c r="F112" s="252">
        <v>771</v>
      </c>
      <c r="G112" s="252">
        <v>873</v>
      </c>
      <c r="H112" s="252" t="s">
        <v>360</v>
      </c>
    </row>
    <row r="113" spans="2:10" x14ac:dyDescent="0.35">
      <c r="E113" s="251" t="s">
        <v>39</v>
      </c>
      <c r="F113" s="252">
        <v>-575</v>
      </c>
      <c r="G113" s="252">
        <v>-666</v>
      </c>
      <c r="H113" s="252" t="s">
        <v>361</v>
      </c>
    </row>
    <row r="114" spans="2:10" x14ac:dyDescent="0.35">
      <c r="E114" s="251" t="s">
        <v>40</v>
      </c>
      <c r="F114" s="252">
        <v>-35</v>
      </c>
      <c r="G114" s="252">
        <v>-34</v>
      </c>
      <c r="H114" s="252" t="s">
        <v>362</v>
      </c>
    </row>
    <row r="115" spans="2:10" ht="15" thickBot="1" x14ac:dyDescent="0.4">
      <c r="E115" s="251" t="s">
        <v>41</v>
      </c>
      <c r="F115" s="252">
        <v>-53</v>
      </c>
      <c r="G115" s="252">
        <v>-58</v>
      </c>
      <c r="H115" s="252" t="s">
        <v>363</v>
      </c>
    </row>
    <row r="116" spans="2:10" ht="15" thickBot="1" x14ac:dyDescent="0.4">
      <c r="E116" s="253" t="s">
        <v>3</v>
      </c>
      <c r="F116" s="254">
        <v>108</v>
      </c>
      <c r="G116" s="254">
        <v>115</v>
      </c>
      <c r="H116" s="254" t="s">
        <v>364</v>
      </c>
    </row>
    <row r="117" spans="2:10" x14ac:dyDescent="0.35">
      <c r="E117" s="251" t="s">
        <v>42</v>
      </c>
      <c r="F117" s="252">
        <v>-35</v>
      </c>
      <c r="G117" s="252">
        <v>-32</v>
      </c>
      <c r="H117" s="252" t="s">
        <v>365</v>
      </c>
    </row>
    <row r="118" spans="2:10" ht="15" thickBot="1" x14ac:dyDescent="0.4">
      <c r="E118" s="251" t="s">
        <v>43</v>
      </c>
      <c r="F118" s="252">
        <v>-9</v>
      </c>
      <c r="G118" s="252">
        <v>-5</v>
      </c>
      <c r="H118" s="252" t="s">
        <v>366</v>
      </c>
    </row>
    <row r="119" spans="2:10" ht="15" thickBot="1" x14ac:dyDescent="0.4">
      <c r="E119" s="253" t="s">
        <v>44</v>
      </c>
      <c r="F119" s="254">
        <v>64</v>
      </c>
      <c r="G119" s="254">
        <v>78</v>
      </c>
      <c r="H119" s="254" t="s">
        <v>367</v>
      </c>
    </row>
    <row r="121" spans="2:10" x14ac:dyDescent="0.35">
      <c r="B121" s="290" t="s">
        <v>337</v>
      </c>
    </row>
    <row r="123" spans="2:10" ht="23.5" thickBot="1" x14ac:dyDescent="0.4">
      <c r="E123" s="283"/>
      <c r="F123" s="283" t="s">
        <v>276</v>
      </c>
      <c r="G123" s="283" t="s">
        <v>251</v>
      </c>
      <c r="H123" s="283" t="s">
        <v>338</v>
      </c>
      <c r="I123" s="283" t="s">
        <v>339</v>
      </c>
      <c r="J123" s="283" t="s">
        <v>340</v>
      </c>
    </row>
    <row r="124" spans="2:10" ht="15" thickBot="1" x14ac:dyDescent="0.4">
      <c r="E124" s="284" t="s">
        <v>176</v>
      </c>
      <c r="F124" s="285">
        <v>5</v>
      </c>
      <c r="G124" s="285">
        <v>5</v>
      </c>
      <c r="H124" s="285" t="s">
        <v>12</v>
      </c>
      <c r="I124" s="285">
        <v>-1</v>
      </c>
      <c r="J124" s="285" t="s">
        <v>368</v>
      </c>
    </row>
    <row r="125" spans="2:10" ht="15" thickBot="1" x14ac:dyDescent="0.4">
      <c r="E125" s="284" t="s">
        <v>178</v>
      </c>
      <c r="F125" s="285">
        <v>79</v>
      </c>
      <c r="G125" s="285">
        <v>82</v>
      </c>
      <c r="H125" s="285" t="s">
        <v>369</v>
      </c>
      <c r="I125" s="285">
        <v>-5</v>
      </c>
      <c r="J125" s="285" t="s">
        <v>370</v>
      </c>
    </row>
    <row r="126" spans="2:10" ht="15" thickBot="1" x14ac:dyDescent="0.4">
      <c r="E126" s="286" t="s">
        <v>181</v>
      </c>
      <c r="F126" s="287">
        <v>24</v>
      </c>
      <c r="G126" s="287">
        <v>28</v>
      </c>
      <c r="H126" s="287" t="s">
        <v>371</v>
      </c>
      <c r="I126" s="287">
        <v>-4</v>
      </c>
      <c r="J126" s="287" t="s">
        <v>12</v>
      </c>
    </row>
    <row r="127" spans="2:10" ht="15" thickBot="1" x14ac:dyDescent="0.4">
      <c r="E127" s="288" t="s">
        <v>163</v>
      </c>
      <c r="F127" s="289">
        <v>108</v>
      </c>
      <c r="G127" s="289">
        <v>115</v>
      </c>
      <c r="H127" s="289" t="s">
        <v>372</v>
      </c>
      <c r="I127" s="289">
        <v>-10</v>
      </c>
      <c r="J127" s="289" t="s">
        <v>373</v>
      </c>
    </row>
    <row r="129" spans="2:8" ht="15.5" x14ac:dyDescent="0.35">
      <c r="B129" s="66" t="s">
        <v>106</v>
      </c>
    </row>
    <row r="130" spans="2:8" ht="15.5" x14ac:dyDescent="0.35">
      <c r="B130" s="67"/>
    </row>
    <row r="131" spans="2:8" ht="15" customHeight="1" x14ac:dyDescent="0.35">
      <c r="B131" s="325" t="s">
        <v>53</v>
      </c>
      <c r="C131" s="325"/>
    </row>
    <row r="132" spans="2:8" ht="15" thickBot="1" x14ac:dyDescent="0.4"/>
    <row r="133" spans="2:8" ht="15" thickBot="1" x14ac:dyDescent="0.4">
      <c r="E133" s="246" t="s">
        <v>1</v>
      </c>
      <c r="F133" s="260" t="s">
        <v>276</v>
      </c>
      <c r="G133" s="260" t="s">
        <v>251</v>
      </c>
      <c r="H133" s="260" t="s">
        <v>0</v>
      </c>
    </row>
    <row r="134" spans="2:8" x14ac:dyDescent="0.35">
      <c r="E134" s="261"/>
      <c r="F134" s="262"/>
      <c r="G134" s="262"/>
      <c r="H134" s="262"/>
    </row>
    <row r="135" spans="2:8" x14ac:dyDescent="0.35">
      <c r="E135" s="251" t="s">
        <v>2</v>
      </c>
      <c r="F135" s="252">
        <v>80</v>
      </c>
      <c r="G135" s="252">
        <v>86</v>
      </c>
      <c r="H135" s="252" t="s">
        <v>380</v>
      </c>
    </row>
    <row r="136" spans="2:8" x14ac:dyDescent="0.35">
      <c r="E136" s="251" t="s">
        <v>39</v>
      </c>
      <c r="F136" s="252" t="s">
        <v>12</v>
      </c>
      <c r="G136" s="252" t="s">
        <v>12</v>
      </c>
      <c r="H136" s="252" t="s">
        <v>12</v>
      </c>
    </row>
    <row r="137" spans="2:8" x14ac:dyDescent="0.35">
      <c r="E137" s="251" t="s">
        <v>40</v>
      </c>
      <c r="F137" s="252">
        <v>-1</v>
      </c>
      <c r="G137" s="252">
        <v>-1</v>
      </c>
      <c r="H137" s="252" t="s">
        <v>12</v>
      </c>
    </row>
    <row r="138" spans="2:8" ht="15" thickBot="1" x14ac:dyDescent="0.4">
      <c r="E138" s="251" t="s">
        <v>41</v>
      </c>
      <c r="F138" s="252">
        <v>-6</v>
      </c>
      <c r="G138" s="252">
        <v>-4</v>
      </c>
      <c r="H138" s="252" t="s">
        <v>381</v>
      </c>
    </row>
    <row r="139" spans="2:8" ht="15" thickBot="1" x14ac:dyDescent="0.4">
      <c r="E139" s="253" t="s">
        <v>3</v>
      </c>
      <c r="F139" s="254">
        <v>73</v>
      </c>
      <c r="G139" s="254">
        <v>81</v>
      </c>
      <c r="H139" s="254" t="s">
        <v>382</v>
      </c>
    </row>
    <row r="140" spans="2:8" x14ac:dyDescent="0.35">
      <c r="E140" s="251" t="s">
        <v>42</v>
      </c>
      <c r="F140" s="252">
        <v>-16</v>
      </c>
      <c r="G140" s="252">
        <v>-13</v>
      </c>
      <c r="H140" s="252" t="s">
        <v>383</v>
      </c>
    </row>
    <row r="141" spans="2:8" ht="15" thickBot="1" x14ac:dyDescent="0.4">
      <c r="E141" s="251" t="s">
        <v>43</v>
      </c>
      <c r="F141" s="252" t="s">
        <v>12</v>
      </c>
      <c r="G141" s="252" t="s">
        <v>12</v>
      </c>
      <c r="H141" s="252" t="s">
        <v>12</v>
      </c>
    </row>
    <row r="142" spans="2:8" ht="15" thickBot="1" x14ac:dyDescent="0.4">
      <c r="E142" s="253" t="s">
        <v>44</v>
      </c>
      <c r="F142" s="254">
        <v>57</v>
      </c>
      <c r="G142" s="254">
        <v>68</v>
      </c>
      <c r="H142" s="254" t="s">
        <v>384</v>
      </c>
    </row>
    <row r="144" spans="2:8" ht="15" customHeight="1" x14ac:dyDescent="0.35">
      <c r="B144" s="160" t="s">
        <v>288</v>
      </c>
      <c r="C144" s="159"/>
      <c r="D144" s="159"/>
      <c r="E144" s="159"/>
    </row>
    <row r="145" spans="2:8" ht="15" thickBot="1" x14ac:dyDescent="0.4"/>
    <row r="146" spans="2:8" ht="15" thickBot="1" x14ac:dyDescent="0.4">
      <c r="E146" s="246" t="s">
        <v>1</v>
      </c>
      <c r="F146" s="260" t="s">
        <v>276</v>
      </c>
      <c r="G146" s="260" t="s">
        <v>251</v>
      </c>
      <c r="H146" s="260" t="s">
        <v>0</v>
      </c>
    </row>
    <row r="147" spans="2:8" x14ac:dyDescent="0.35">
      <c r="E147" s="261"/>
      <c r="F147" s="262"/>
      <c r="G147" s="262"/>
      <c r="H147" s="262"/>
    </row>
    <row r="148" spans="2:8" x14ac:dyDescent="0.35">
      <c r="E148" s="251" t="s">
        <v>2</v>
      </c>
      <c r="F148" s="252">
        <v>3.448</v>
      </c>
      <c r="G148" s="252">
        <v>3.0089999999999999</v>
      </c>
      <c r="H148" s="252" t="s">
        <v>329</v>
      </c>
    </row>
    <row r="149" spans="2:8" x14ac:dyDescent="0.35">
      <c r="E149" s="251" t="s">
        <v>39</v>
      </c>
      <c r="F149" s="252">
        <v>-3.1360000000000001</v>
      </c>
      <c r="G149" s="252">
        <v>-2.7909999999999999</v>
      </c>
      <c r="H149" s="252" t="s">
        <v>330</v>
      </c>
    </row>
    <row r="150" spans="2:8" x14ac:dyDescent="0.35">
      <c r="E150" s="251" t="s">
        <v>40</v>
      </c>
      <c r="F150" s="252">
        <v>-21</v>
      </c>
      <c r="G150" s="252">
        <v>-19</v>
      </c>
      <c r="H150" s="252" t="s">
        <v>331</v>
      </c>
    </row>
    <row r="151" spans="2:8" ht="15" thickBot="1" x14ac:dyDescent="0.4">
      <c r="E151" s="251" t="s">
        <v>41</v>
      </c>
      <c r="F151" s="252">
        <v>-49</v>
      </c>
      <c r="G151" s="252">
        <v>-57</v>
      </c>
      <c r="H151" s="252" t="s">
        <v>332</v>
      </c>
    </row>
    <row r="152" spans="2:8" ht="15" thickBot="1" x14ac:dyDescent="0.4">
      <c r="E152" s="253" t="s">
        <v>3</v>
      </c>
      <c r="F152" s="254">
        <v>242</v>
      </c>
      <c r="G152" s="254">
        <v>142</v>
      </c>
      <c r="H152" s="254" t="s">
        <v>333</v>
      </c>
    </row>
    <row r="153" spans="2:8" x14ac:dyDescent="0.35">
      <c r="E153" s="251" t="s">
        <v>42</v>
      </c>
      <c r="F153" s="252">
        <v>-28</v>
      </c>
      <c r="G153" s="252">
        <v>-19</v>
      </c>
      <c r="H153" s="252" t="s">
        <v>334</v>
      </c>
    </row>
    <row r="154" spans="2:8" ht="15" thickBot="1" x14ac:dyDescent="0.4">
      <c r="E154" s="251" t="s">
        <v>43</v>
      </c>
      <c r="F154" s="252">
        <v>-6</v>
      </c>
      <c r="G154" s="252">
        <v>-10</v>
      </c>
      <c r="H154" s="252" t="s">
        <v>335</v>
      </c>
    </row>
    <row r="155" spans="2:8" ht="15" thickBot="1" x14ac:dyDescent="0.4">
      <c r="E155" s="253" t="s">
        <v>44</v>
      </c>
      <c r="F155" s="254">
        <v>208</v>
      </c>
      <c r="G155" s="254">
        <v>113</v>
      </c>
      <c r="H155" s="254" t="s">
        <v>336</v>
      </c>
    </row>
    <row r="156" spans="2:8" x14ac:dyDescent="0.35">
      <c r="E156" s="281"/>
      <c r="F156"/>
      <c r="G156"/>
      <c r="H156"/>
    </row>
    <row r="157" spans="2:8" ht="15.5" x14ac:dyDescent="0.35">
      <c r="B157" s="66" t="s">
        <v>108</v>
      </c>
    </row>
    <row r="158" spans="2:8" ht="15.5" x14ac:dyDescent="0.35">
      <c r="B158" s="67"/>
    </row>
    <row r="159" spans="2:8" x14ac:dyDescent="0.35">
      <c r="B159" s="60" t="s">
        <v>48</v>
      </c>
    </row>
    <row r="160" spans="2:8" ht="15" thickBot="1" x14ac:dyDescent="0.4"/>
    <row r="161" spans="2:8" ht="15" thickBot="1" x14ac:dyDescent="0.4">
      <c r="E161" s="246" t="s">
        <v>1</v>
      </c>
      <c r="F161" s="260" t="s">
        <v>276</v>
      </c>
      <c r="G161" s="260" t="s">
        <v>251</v>
      </c>
      <c r="H161" s="260" t="s">
        <v>0</v>
      </c>
    </row>
    <row r="162" spans="2:8" x14ac:dyDescent="0.35">
      <c r="E162" s="261"/>
      <c r="F162" s="262"/>
      <c r="G162" s="262"/>
      <c r="H162" s="262"/>
    </row>
    <row r="163" spans="2:8" x14ac:dyDescent="0.35">
      <c r="E163" s="251" t="s">
        <v>2</v>
      </c>
      <c r="F163" s="252">
        <v>1.444</v>
      </c>
      <c r="G163" s="252">
        <v>1.3520000000000001</v>
      </c>
      <c r="H163" s="252" t="s">
        <v>322</v>
      </c>
    </row>
    <row r="164" spans="2:8" x14ac:dyDescent="0.35">
      <c r="E164" s="251" t="s">
        <v>39</v>
      </c>
      <c r="F164" s="252">
        <v>-1.129</v>
      </c>
      <c r="G164" s="252">
        <v>-1.0289999999999999</v>
      </c>
      <c r="H164" s="252" t="s">
        <v>323</v>
      </c>
    </row>
    <row r="165" spans="2:8" x14ac:dyDescent="0.35">
      <c r="E165" s="251" t="s">
        <v>40</v>
      </c>
      <c r="F165" s="252">
        <v>-33</v>
      </c>
      <c r="G165" s="252">
        <v>-34</v>
      </c>
      <c r="H165" s="252" t="s">
        <v>324</v>
      </c>
    </row>
    <row r="166" spans="2:8" ht="15" thickBot="1" x14ac:dyDescent="0.4">
      <c r="E166" s="251" t="s">
        <v>41</v>
      </c>
      <c r="F166" s="252">
        <v>-158</v>
      </c>
      <c r="G166" s="252">
        <v>-163</v>
      </c>
      <c r="H166" s="252" t="s">
        <v>325</v>
      </c>
    </row>
    <row r="167" spans="2:8" ht="15" thickBot="1" x14ac:dyDescent="0.4">
      <c r="E167" s="253" t="s">
        <v>3</v>
      </c>
      <c r="F167" s="254">
        <v>124</v>
      </c>
      <c r="G167" s="254">
        <v>126</v>
      </c>
      <c r="H167" s="254" t="s">
        <v>326</v>
      </c>
    </row>
    <row r="168" spans="2:8" x14ac:dyDescent="0.35">
      <c r="E168" s="251" t="s">
        <v>42</v>
      </c>
      <c r="F168" s="252">
        <v>-113</v>
      </c>
      <c r="G168" s="252">
        <v>-112</v>
      </c>
      <c r="H168" s="252" t="s">
        <v>327</v>
      </c>
    </row>
    <row r="169" spans="2:8" ht="15" thickBot="1" x14ac:dyDescent="0.4">
      <c r="E169" s="251" t="s">
        <v>43</v>
      </c>
      <c r="F169" s="252">
        <v>-7</v>
      </c>
      <c r="G169" s="252">
        <v>-7</v>
      </c>
      <c r="H169" s="252" t="s">
        <v>12</v>
      </c>
    </row>
    <row r="170" spans="2:8" ht="15" thickBot="1" x14ac:dyDescent="0.4">
      <c r="E170" s="253" t="s">
        <v>44</v>
      </c>
      <c r="F170" s="254">
        <v>4</v>
      </c>
      <c r="G170" s="254">
        <v>7</v>
      </c>
      <c r="H170" s="254" t="s">
        <v>328</v>
      </c>
    </row>
    <row r="172" spans="2:8" x14ac:dyDescent="0.35">
      <c r="B172" s="103" t="s">
        <v>307</v>
      </c>
    </row>
    <row r="173" spans="2:8" ht="15" thickBot="1" x14ac:dyDescent="0.4"/>
    <row r="174" spans="2:8" ht="15" thickBot="1" x14ac:dyDescent="0.4">
      <c r="E174" s="246" t="s">
        <v>1</v>
      </c>
      <c r="F174" s="260" t="s">
        <v>276</v>
      </c>
      <c r="G174" s="260" t="s">
        <v>251</v>
      </c>
      <c r="H174" s="260" t="s">
        <v>0</v>
      </c>
    </row>
    <row r="175" spans="2:8" x14ac:dyDescent="0.35">
      <c r="E175" s="261"/>
      <c r="F175" s="262"/>
      <c r="G175" s="262"/>
      <c r="H175" s="262"/>
    </row>
    <row r="176" spans="2:8" x14ac:dyDescent="0.35">
      <c r="E176" s="251" t="s">
        <v>2</v>
      </c>
      <c r="F176" s="252">
        <v>218</v>
      </c>
      <c r="G176" s="252">
        <v>214</v>
      </c>
      <c r="H176" s="252" t="s">
        <v>357</v>
      </c>
    </row>
    <row r="177" spans="2:10" x14ac:dyDescent="0.35">
      <c r="E177" s="251" t="s">
        <v>39</v>
      </c>
      <c r="F177" s="252">
        <v>-126</v>
      </c>
      <c r="G177" s="252">
        <v>-119</v>
      </c>
      <c r="H177" s="252" t="s">
        <v>316</v>
      </c>
    </row>
    <row r="178" spans="2:10" x14ac:dyDescent="0.35">
      <c r="E178" s="251" t="s">
        <v>40</v>
      </c>
      <c r="F178" s="252">
        <v>-9</v>
      </c>
      <c r="G178" s="252">
        <v>-10</v>
      </c>
      <c r="H178" s="252" t="s">
        <v>404</v>
      </c>
    </row>
    <row r="179" spans="2:10" ht="15" thickBot="1" x14ac:dyDescent="0.4">
      <c r="E179" s="251" t="s">
        <v>41</v>
      </c>
      <c r="F179" s="252">
        <v>-14</v>
      </c>
      <c r="G179" s="252">
        <v>-18</v>
      </c>
      <c r="H179" s="252" t="s">
        <v>405</v>
      </c>
    </row>
    <row r="180" spans="2:10" ht="15" thickBot="1" x14ac:dyDescent="0.4">
      <c r="E180" s="253" t="s">
        <v>3</v>
      </c>
      <c r="F180" s="254">
        <v>69</v>
      </c>
      <c r="G180" s="254">
        <v>67</v>
      </c>
      <c r="H180" s="254" t="s">
        <v>406</v>
      </c>
    </row>
    <row r="181" spans="2:10" x14ac:dyDescent="0.35">
      <c r="E181" s="251" t="s">
        <v>42</v>
      </c>
      <c r="F181" s="252">
        <v>-27</v>
      </c>
      <c r="G181" s="252">
        <v>-29</v>
      </c>
      <c r="H181" s="252" t="s">
        <v>407</v>
      </c>
    </row>
    <row r="182" spans="2:10" ht="15" thickBot="1" x14ac:dyDescent="0.4">
      <c r="E182" s="251" t="s">
        <v>43</v>
      </c>
      <c r="F182" s="252" t="s">
        <v>12</v>
      </c>
      <c r="G182" s="252" t="s">
        <v>12</v>
      </c>
      <c r="H182" s="252" t="s">
        <v>12</v>
      </c>
    </row>
    <row r="183" spans="2:10" ht="15" thickBot="1" x14ac:dyDescent="0.4">
      <c r="E183" s="253" t="s">
        <v>44</v>
      </c>
      <c r="F183" s="254">
        <v>42</v>
      </c>
      <c r="G183" s="254">
        <v>38</v>
      </c>
      <c r="H183" s="254" t="s">
        <v>331</v>
      </c>
    </row>
    <row r="185" spans="2:10" x14ac:dyDescent="0.35">
      <c r="B185" s="282" t="s">
        <v>408</v>
      </c>
    </row>
    <row r="187" spans="2:10" ht="23.5" thickBot="1" x14ac:dyDescent="0.4">
      <c r="E187" s="294"/>
      <c r="F187" s="283" t="s">
        <v>276</v>
      </c>
      <c r="G187" s="283" t="s">
        <v>251</v>
      </c>
      <c r="H187" s="283" t="s">
        <v>338</v>
      </c>
      <c r="I187" s="283" t="s">
        <v>339</v>
      </c>
      <c r="J187" s="283" t="s">
        <v>340</v>
      </c>
    </row>
    <row r="188" spans="2:10" ht="15" thickBot="1" x14ac:dyDescent="0.4">
      <c r="E188" s="284" t="s">
        <v>179</v>
      </c>
      <c r="F188" s="285">
        <v>59</v>
      </c>
      <c r="G188" s="285">
        <v>63</v>
      </c>
      <c r="H188" s="285" t="s">
        <v>409</v>
      </c>
      <c r="I188" s="285">
        <v>-8</v>
      </c>
      <c r="J188" s="285" t="s">
        <v>410</v>
      </c>
    </row>
    <row r="189" spans="2:10" ht="15" thickBot="1" x14ac:dyDescent="0.4">
      <c r="E189" s="286" t="s">
        <v>33</v>
      </c>
      <c r="F189" s="287">
        <v>10</v>
      </c>
      <c r="G189" s="287">
        <v>4</v>
      </c>
      <c r="H189" s="287" t="s">
        <v>12</v>
      </c>
      <c r="I189" s="287">
        <v>-1</v>
      </c>
      <c r="J189" s="287" t="s">
        <v>12</v>
      </c>
    </row>
    <row r="190" spans="2:10" ht="15" thickBot="1" x14ac:dyDescent="0.4">
      <c r="E190" s="288" t="s">
        <v>163</v>
      </c>
      <c r="F190" s="289">
        <v>69</v>
      </c>
      <c r="G190" s="289">
        <v>67</v>
      </c>
      <c r="H190" s="289" t="s">
        <v>411</v>
      </c>
      <c r="I190" s="289">
        <v>-9</v>
      </c>
      <c r="J190" s="289" t="s">
        <v>412</v>
      </c>
    </row>
  </sheetData>
  <mergeCells count="5">
    <mergeCell ref="J2:K2"/>
    <mergeCell ref="B5:E5"/>
    <mergeCell ref="B71:C71"/>
    <mergeCell ref="B108:C108"/>
    <mergeCell ref="B131:C131"/>
  </mergeCells>
  <hyperlinks>
    <hyperlink ref="B2" location="ÍNDICE!A1" display="INDICE" xr:uid="{00000000-0004-0000-0800-000000000000}"/>
  </hyperlinks>
  <pageMargins left="0.70866141732283472" right="0.70866141732283472" top="0.74803149606299213" bottom="0.74803149606299213" header="0.31496062992125984" footer="0.31496062992125984"/>
  <pageSetup paperSize="9" scale="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ÍNDICE</vt:lpstr>
      <vt:lpstr>AVISO LEGAL</vt:lpstr>
      <vt:lpstr>PRINCIPALES MAGNITUDES</vt:lpstr>
      <vt:lpstr>PÉRDIDAS Y GANANCIAS</vt:lpstr>
      <vt:lpstr>BALANCE DE SITUACIÓN</vt:lpstr>
      <vt:lpstr>FLUJOS DE EFECTIVO</vt:lpstr>
      <vt:lpstr>INVERSIONES</vt:lpstr>
      <vt:lpstr>DEUDA Y RDO FINANCIERO</vt:lpstr>
      <vt:lpstr>RESULTADOS POR ACTIVIDADES</vt:lpstr>
      <vt:lpstr>DISTRIBUCIÓN GAS</vt:lpstr>
      <vt:lpstr>DISTRIBUCIÓN ELECTRICIDAD</vt:lpstr>
      <vt:lpstr>GAS</vt:lpstr>
      <vt:lpstr>ELECTRICIDAD</vt:lpstr>
    </vt:vector>
  </TitlesOfParts>
  <Company>Gas Natural SDG,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 Natural SDG, S.A.</dc:creator>
  <cp:lastModifiedBy>Vicent Canet</cp:lastModifiedBy>
  <cp:lastPrinted>2018-04-24T09:35:20Z</cp:lastPrinted>
  <dcterms:created xsi:type="dcterms:W3CDTF">2016-06-02T15:04:35Z</dcterms:created>
  <dcterms:modified xsi:type="dcterms:W3CDTF">2023-02-14T16:47:07Z</dcterms:modified>
</cp:coreProperties>
</file>